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5360" windowHeight="7545" activeTab="1"/>
  </bookViews>
  <sheets>
    <sheet name=" FINANS.PLAN 2019 SVI  " sheetId="1" r:id="rId1"/>
    <sheet name=" F.PLAN 2019 SVI- 1 Izmena" sheetId="2" r:id="rId2"/>
  </sheets>
  <definedNames/>
  <calcPr fullCalcOnLoad="1"/>
</workbook>
</file>

<file path=xl/sharedStrings.xml><?xml version="1.0" encoding="utf-8"?>
<sst xmlns="http://schemas.openxmlformats.org/spreadsheetml/2006/main" count="175" uniqueCount="80">
  <si>
    <t>Услуге очувања животне средине,науке и геодетске услуге</t>
  </si>
  <si>
    <t>Ред.број:</t>
  </si>
  <si>
    <t>Синтетички конто</t>
  </si>
  <si>
    <t xml:space="preserve">Материјал за домаћинство и угоститељство </t>
  </si>
  <si>
    <t>Административна опрема</t>
  </si>
  <si>
    <t>Обавезне таксе</t>
  </si>
  <si>
    <t>Капитално одржавање зграда и објеката</t>
  </si>
  <si>
    <t>Опрема за образ.културу  и спорт</t>
  </si>
  <si>
    <t xml:space="preserve">                                                        У К У П Н О:</t>
  </si>
  <si>
    <t>Нематеријална основна средства</t>
  </si>
  <si>
    <t>Материјал за образовање и усавршавање запосл.</t>
  </si>
  <si>
    <t>Нови Сад:</t>
  </si>
  <si>
    <t>Помоћ у медицин.лечењу запосл. или члана уже пород.</t>
  </si>
  <si>
    <t>Пројектно планирање</t>
  </si>
  <si>
    <t>Изградња зграда и објеката.</t>
  </si>
  <si>
    <t>Трошкови путовања ученика.</t>
  </si>
  <si>
    <t>Накнаде за запослене.</t>
  </si>
  <si>
    <t>Остали порези.</t>
  </si>
  <si>
    <t xml:space="preserve"> </t>
  </si>
  <si>
    <t>Новчане казне и пенали по решењу судова.</t>
  </si>
  <si>
    <t>Награде запосленима и остали посебни расходи.</t>
  </si>
  <si>
    <t>Трошкови платног промета и банкарских услуга.</t>
  </si>
  <si>
    <t>Накнаде у натури.</t>
  </si>
  <si>
    <t>Енергетске услуге.</t>
  </si>
  <si>
    <t>Комуналне услуге.</t>
  </si>
  <si>
    <t>Услуге комуникација.</t>
  </si>
  <si>
    <t xml:space="preserve">Трошкови осигурања. </t>
  </si>
  <si>
    <t>Трошкови службених путовања у земљи.</t>
  </si>
  <si>
    <t>Трошкови службених путовања у иностранство.</t>
  </si>
  <si>
    <t xml:space="preserve">Компјутерске услуге. </t>
  </si>
  <si>
    <t>Услуге образовања и усавршавања запослених.</t>
  </si>
  <si>
    <t>Услуге информисања.</t>
  </si>
  <si>
    <t>Стручне услуге.</t>
  </si>
  <si>
    <t>Остале опште услуге.</t>
  </si>
  <si>
    <t>Услуге образовања,културе и спорта.</t>
  </si>
  <si>
    <t>Медицинске услуге.</t>
  </si>
  <si>
    <t>Остале специјализоване услуге.</t>
  </si>
  <si>
    <t xml:space="preserve">Текуће поправке и одржавање зграда и објеката. </t>
  </si>
  <si>
    <t>Текуће поправке и одржавање опреме.</t>
  </si>
  <si>
    <t>Административни материјал.</t>
  </si>
  <si>
    <t>Материјали за саобраћај-бензин.</t>
  </si>
  <si>
    <t>Материјал за образовање, културу и спорт.</t>
  </si>
  <si>
    <t>Материјали за посебне намене.</t>
  </si>
  <si>
    <t>Накнаде из буџета за образовање,културу,науку и спорт.</t>
  </si>
  <si>
    <t>Накнаде из буџета за децу и породицу.</t>
  </si>
  <si>
    <t>Отпремнине и помоћи.</t>
  </si>
  <si>
    <t>Остале некретнине и опрема.</t>
  </si>
  <si>
    <t xml:space="preserve">    НАЗИВ ЕКОНОМСКЕ КЛАСИФИКАЦИЈЕ</t>
  </si>
  <si>
    <t>УКУПНО:</t>
  </si>
  <si>
    <t>О.Ш."ЖАРКО ЗРЕЊАНИН" НОВИ САД</t>
  </si>
  <si>
    <t>БУЛЕВАР ДЕСПОТА СТЕФАНА БРОЈ 8</t>
  </si>
  <si>
    <t>НОВИ САД</t>
  </si>
  <si>
    <t>Репрезентација.</t>
  </si>
  <si>
    <t>Опрема за јавну безбедност.</t>
  </si>
  <si>
    <t>Угоститељске услуге.</t>
  </si>
  <si>
    <t>Казне за кашњење.</t>
  </si>
  <si>
    <t>ФИНАНСИЈСКИ ПЛАН БУЏЕТ РЕПУБЛИКА</t>
  </si>
  <si>
    <t xml:space="preserve">ФИНАНСИЈСКИ ПЛАН БУЏЕТ АПВ </t>
  </si>
  <si>
    <t>ФИНАНСИЈСКИ ПЛАН БУЏЕТ ЛОКАЛНА САМОУПРАВА</t>
  </si>
  <si>
    <t>ФИНАНСИЈСКИ ПЛАН ПРИХОДИ ОД ИЗДАВАЊА У ЗАКУП</t>
  </si>
  <si>
    <t>ФИНАНСИЈСКИ ПЛАН РОДИТЕЉСКИ ДИНАР</t>
  </si>
  <si>
    <t>ФИНАНСИЈСКИ ПЛАН ДОНАЦИЈЕ</t>
  </si>
  <si>
    <t>Плате, додаци и накнаде запослених.</t>
  </si>
  <si>
    <t>Доприноси за пензијско и инвалидско осигурање.</t>
  </si>
  <si>
    <t>Допринос за здравсвено осигурање.</t>
  </si>
  <si>
    <t>Допринос за незапосленост.</t>
  </si>
  <si>
    <t>Исплата накнаде за време одсутвовања с посла на терет фондова</t>
  </si>
  <si>
    <t>ФИНАНСИЈСКИ ПЛАН БУЏЕТ СОЦИЈАЛНА И ДЕЧИЈА ЗАШТИТА</t>
  </si>
  <si>
    <t xml:space="preserve">                                                                     Директор школе:                                                                          Председник Школског одбора:</t>
  </si>
  <si>
    <t xml:space="preserve">                                                                      (Жарко Мушицки)                                                                                        (Милош Ћурувија)</t>
  </si>
  <si>
    <t>,</t>
  </si>
  <si>
    <t>Број:</t>
  </si>
  <si>
    <t>Медицински и лабораторијски материјал.</t>
  </si>
  <si>
    <t>18.01.2019.год.</t>
  </si>
  <si>
    <t xml:space="preserve">     ФИНАНСИЈСКИ  ПЛАНА  2019. ГОДИНА  СВИ ИЗВОРИ   </t>
  </si>
  <si>
    <t>48         / 2019.</t>
  </si>
  <si>
    <t xml:space="preserve">     ФИНАНСИЈСКИ  ПЛАН  2019. ГОДИНА  СВИ ИЗВОРИ   </t>
  </si>
  <si>
    <t>ПРВА ИЗМЕНА</t>
  </si>
  <si>
    <t>28.02.2019.год.</t>
  </si>
  <si>
    <t xml:space="preserve"> 140        / 2019.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</si>
</sst>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"/>
    <numFmt numFmtId="177" formatCode="#,##0.00;[Red]#,##0.00"/>
    <numFmt numFmtId="178" formatCode="#,##0.00_ ;\-#,##0.00\ "/>
    <numFmt numFmtId="179" formatCode="#,##0.0000"/>
  </numFmts>
  <fonts count="43">
    <font>
      <sz val="10"/>
      <name val="Arial"/>
      <family val="0"/>
    </font>
    <font>
      <b/>
      <sz val="12"/>
      <name val="Times New Roman"/>
      <family val="1"/>
    </font>
    <font>
      <b/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 vertical="top" wrapText="1"/>
    </xf>
    <xf numFmtId="3" fontId="1" fillId="0" borderId="0" xfId="0" applyNumberFormat="1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3" fontId="1" fillId="0" borderId="0" xfId="0" applyNumberFormat="1" applyFont="1" applyBorder="1" applyAlignment="1">
      <alignment horizontal="center" vertical="top" wrapText="1"/>
    </xf>
    <xf numFmtId="4" fontId="1" fillId="33" borderId="14" xfId="0" applyNumberFormat="1" applyFont="1" applyFill="1" applyBorder="1" applyAlignment="1">
      <alignment horizontal="right" vertical="top" wrapText="1"/>
    </xf>
    <xf numFmtId="4" fontId="41" fillId="33" borderId="14" xfId="0" applyNumberFormat="1" applyFont="1" applyFill="1" applyBorder="1" applyAlignment="1">
      <alignment horizontal="right" vertical="top" wrapText="1"/>
    </xf>
    <xf numFmtId="0" fontId="1" fillId="0" borderId="12" xfId="0" applyFont="1" applyBorder="1" applyAlignment="1">
      <alignment vertical="top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top" wrapText="1"/>
    </xf>
    <xf numFmtId="4" fontId="1" fillId="0" borderId="15" xfId="0" applyNumberFormat="1" applyFont="1" applyBorder="1" applyAlignment="1">
      <alignment horizontal="right" vertical="center" wrapText="1"/>
    </xf>
    <xf numFmtId="4" fontId="1" fillId="0" borderId="14" xfId="0" applyNumberFormat="1" applyFont="1" applyBorder="1" applyAlignment="1">
      <alignment horizontal="right" vertical="center" wrapText="1"/>
    </xf>
    <xf numFmtId="4" fontId="1" fillId="0" borderId="18" xfId="0" applyNumberFormat="1" applyFont="1" applyBorder="1" applyAlignment="1">
      <alignment horizontal="right" vertical="center" wrapText="1"/>
    </xf>
    <xf numFmtId="4" fontId="1" fillId="33" borderId="21" xfId="0" applyNumberFormat="1" applyFont="1" applyFill="1" applyBorder="1" applyAlignment="1">
      <alignment horizontal="right" vertical="top" wrapText="1"/>
    </xf>
    <xf numFmtId="4" fontId="1" fillId="33" borderId="18" xfId="0" applyNumberFormat="1" applyFont="1" applyFill="1" applyBorder="1" applyAlignment="1">
      <alignment horizontal="right" vertical="top" wrapText="1"/>
    </xf>
    <xf numFmtId="4" fontId="1" fillId="33" borderId="14" xfId="0" applyNumberFormat="1" applyFont="1" applyFill="1" applyBorder="1" applyAlignment="1">
      <alignment horizontal="right" vertical="top" wrapText="1"/>
    </xf>
    <xf numFmtId="4" fontId="41" fillId="33" borderId="22" xfId="0" applyNumberFormat="1" applyFont="1" applyFill="1" applyBorder="1" applyAlignment="1">
      <alignment horizontal="right" vertical="top" wrapText="1"/>
    </xf>
    <xf numFmtId="4" fontId="1" fillId="33" borderId="22" xfId="0" applyNumberFormat="1" applyFont="1" applyFill="1" applyBorder="1" applyAlignment="1">
      <alignment horizontal="right" vertical="top" wrapText="1"/>
    </xf>
    <xf numFmtId="4" fontId="1" fillId="33" borderId="23" xfId="0" applyNumberFormat="1" applyFont="1" applyFill="1" applyBorder="1" applyAlignment="1">
      <alignment horizontal="right" vertical="top" wrapText="1"/>
    </xf>
    <xf numFmtId="4" fontId="41" fillId="33" borderId="11" xfId="0" applyNumberFormat="1" applyFont="1" applyFill="1" applyBorder="1" applyAlignment="1">
      <alignment horizontal="right" vertical="top" wrapText="1"/>
    </xf>
    <xf numFmtId="4" fontId="1" fillId="0" borderId="21" xfId="0" applyNumberFormat="1" applyFont="1" applyBorder="1" applyAlignment="1">
      <alignment horizontal="right" vertical="center" wrapText="1"/>
    </xf>
    <xf numFmtId="4" fontId="1" fillId="33" borderId="11" xfId="0" applyNumberFormat="1" applyFont="1" applyFill="1" applyBorder="1" applyAlignment="1">
      <alignment horizontal="right" vertical="top" wrapText="1"/>
    </xf>
    <xf numFmtId="4" fontId="1" fillId="0" borderId="11" xfId="0" applyNumberFormat="1" applyFont="1" applyBorder="1" applyAlignment="1">
      <alignment horizontal="right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top" wrapText="1"/>
    </xf>
    <xf numFmtId="0" fontId="1" fillId="0" borderId="28" xfId="0" applyFont="1" applyBorder="1" applyAlignment="1">
      <alignment vertical="top" wrapText="1"/>
    </xf>
    <xf numFmtId="4" fontId="1" fillId="0" borderId="22" xfId="0" applyNumberFormat="1" applyFont="1" applyBorder="1" applyAlignment="1">
      <alignment horizontal="right" vertical="center" wrapText="1"/>
    </xf>
    <xf numFmtId="4" fontId="1" fillId="33" borderId="18" xfId="0" applyNumberFormat="1" applyFont="1" applyFill="1" applyBorder="1" applyAlignment="1">
      <alignment horizontal="right" vertical="top" wrapText="1"/>
    </xf>
    <xf numFmtId="0" fontId="2" fillId="0" borderId="15" xfId="0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right" vertical="center" wrapText="1"/>
    </xf>
    <xf numFmtId="4" fontId="1" fillId="33" borderId="20" xfId="0" applyNumberFormat="1" applyFont="1" applyFill="1" applyBorder="1" applyAlignment="1">
      <alignment horizontal="right" vertical="top" wrapText="1"/>
    </xf>
    <xf numFmtId="4" fontId="41" fillId="33" borderId="28" xfId="0" applyNumberFormat="1" applyFont="1" applyFill="1" applyBorder="1" applyAlignment="1">
      <alignment horizontal="right" vertical="top" wrapText="1"/>
    </xf>
    <xf numFmtId="0" fontId="1" fillId="0" borderId="2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4" fontId="41" fillId="33" borderId="24" xfId="0" applyNumberFormat="1" applyFont="1" applyFill="1" applyBorder="1" applyAlignment="1">
      <alignment horizontal="right" vertical="top" wrapText="1"/>
    </xf>
    <xf numFmtId="4" fontId="1" fillId="33" borderId="12" xfId="0" applyNumberFormat="1" applyFont="1" applyFill="1" applyBorder="1" applyAlignment="1">
      <alignment horizontal="right" vertical="top" wrapText="1"/>
    </xf>
    <xf numFmtId="4" fontId="1" fillId="0" borderId="26" xfId="0" applyNumberFormat="1" applyFont="1" applyBorder="1" applyAlignment="1">
      <alignment horizontal="right" vertical="center" wrapText="1"/>
    </xf>
    <xf numFmtId="0" fontId="1" fillId="0" borderId="15" xfId="0" applyFont="1" applyBorder="1" applyAlignment="1">
      <alignment horizontal="right" vertical="center" wrapText="1"/>
    </xf>
    <xf numFmtId="0" fontId="1" fillId="0" borderId="11" xfId="0" applyFont="1" applyFill="1" applyBorder="1" applyAlignment="1">
      <alignment vertical="top" wrapText="1"/>
    </xf>
    <xf numFmtId="4" fontId="1" fillId="0" borderId="18" xfId="0" applyNumberFormat="1" applyFont="1" applyFill="1" applyBorder="1" applyAlignment="1">
      <alignment horizontal="right" vertical="center" wrapText="1"/>
    </xf>
    <xf numFmtId="4" fontId="1" fillId="0" borderId="14" xfId="0" applyNumberFormat="1" applyFont="1" applyFill="1" applyBorder="1" applyAlignment="1">
      <alignment horizontal="right" vertical="top" wrapText="1"/>
    </xf>
    <xf numFmtId="0" fontId="1" fillId="0" borderId="11" xfId="0" applyFont="1" applyFill="1" applyBorder="1" applyAlignment="1">
      <alignment horizontal="left" vertical="top" wrapText="1"/>
    </xf>
    <xf numFmtId="4" fontId="1" fillId="0" borderId="14" xfId="0" applyNumberFormat="1" applyFont="1" applyFill="1" applyBorder="1" applyAlignment="1">
      <alignment horizontal="right" vertical="center" wrapText="1"/>
    </xf>
    <xf numFmtId="0" fontId="1" fillId="0" borderId="11" xfId="0" applyFont="1" applyFill="1" applyBorder="1" applyAlignment="1">
      <alignment horizontal="center" vertical="top" wrapText="1"/>
    </xf>
    <xf numFmtId="4" fontId="41" fillId="0" borderId="14" xfId="0" applyNumberFormat="1" applyFont="1" applyFill="1" applyBorder="1" applyAlignment="1">
      <alignment horizontal="right" vertical="top" wrapText="1"/>
    </xf>
    <xf numFmtId="0" fontId="1" fillId="33" borderId="25" xfId="0" applyFont="1" applyFill="1" applyBorder="1" applyAlignment="1">
      <alignment horizontal="center" vertical="top" wrapText="1"/>
    </xf>
    <xf numFmtId="0" fontId="1" fillId="33" borderId="24" xfId="0" applyFont="1" applyFill="1" applyBorder="1" applyAlignment="1">
      <alignment vertical="top" wrapText="1"/>
    </xf>
    <xf numFmtId="4" fontId="1" fillId="33" borderId="18" xfId="0" applyNumberFormat="1" applyFont="1" applyFill="1" applyBorder="1" applyAlignment="1">
      <alignment horizontal="right" vertical="center" wrapText="1"/>
    </xf>
    <xf numFmtId="0" fontId="1" fillId="33" borderId="10" xfId="0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0" fontId="1" fillId="33" borderId="14" xfId="0" applyFont="1" applyFill="1" applyBorder="1" applyAlignment="1">
      <alignment horizontal="center" vertical="top" wrapText="1"/>
    </xf>
    <xf numFmtId="4" fontId="2" fillId="33" borderId="30" xfId="0" applyNumberFormat="1" applyFont="1" applyFill="1" applyBorder="1" applyAlignment="1">
      <alignment horizontal="right"/>
    </xf>
    <xf numFmtId="4" fontId="2" fillId="0" borderId="30" xfId="0" applyNumberFormat="1" applyFont="1" applyBorder="1" applyAlignment="1">
      <alignment horizontal="right"/>
    </xf>
    <xf numFmtId="4" fontId="42" fillId="33" borderId="30" xfId="0" applyNumberFormat="1" applyFont="1" applyFill="1" applyBorder="1" applyAlignment="1">
      <alignment horizontal="right" vertical="center"/>
    </xf>
    <xf numFmtId="0" fontId="1" fillId="34" borderId="18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top" wrapText="1"/>
    </xf>
    <xf numFmtId="0" fontId="1" fillId="34" borderId="11" xfId="0" applyFont="1" applyFill="1" applyBorder="1" applyAlignment="1">
      <alignment vertical="top" wrapText="1"/>
    </xf>
    <xf numFmtId="4" fontId="41" fillId="34" borderId="14" xfId="0" applyNumberFormat="1" applyFont="1" applyFill="1" applyBorder="1" applyAlignment="1">
      <alignment horizontal="right" vertical="top" wrapText="1"/>
    </xf>
    <xf numFmtId="0" fontId="1" fillId="34" borderId="12" xfId="0" applyFont="1" applyFill="1" applyBorder="1" applyAlignment="1">
      <alignment horizontal="center" vertical="top" wrapText="1"/>
    </xf>
    <xf numFmtId="0" fontId="1" fillId="34" borderId="12" xfId="0" applyFont="1" applyFill="1" applyBorder="1" applyAlignment="1">
      <alignment vertical="top" wrapText="1"/>
    </xf>
    <xf numFmtId="4" fontId="41" fillId="34" borderId="22" xfId="0" applyNumberFormat="1" applyFont="1" applyFill="1" applyBorder="1" applyAlignment="1">
      <alignment horizontal="right" vertical="top" wrapText="1"/>
    </xf>
    <xf numFmtId="0" fontId="1" fillId="0" borderId="31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0" fillId="0" borderId="13" xfId="0" applyBorder="1" applyAlignment="1">
      <alignment horizontal="center"/>
    </xf>
    <xf numFmtId="0" fontId="1" fillId="0" borderId="3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74"/>
  <sheetViews>
    <sheetView zoomScalePageLayoutView="0" workbookViewId="0" topLeftCell="A37">
      <selection activeCell="N11" sqref="N11"/>
    </sheetView>
  </sheetViews>
  <sheetFormatPr defaultColWidth="9.140625" defaultRowHeight="12.75"/>
  <cols>
    <col min="1" max="1" width="5.8515625" style="0" customWidth="1"/>
    <col min="2" max="2" width="10.7109375" style="0" customWidth="1"/>
    <col min="3" max="3" width="57.7109375" style="0" customWidth="1"/>
    <col min="4" max="5" width="19.28125" style="0" customWidth="1"/>
    <col min="6" max="6" width="19.7109375" style="0" customWidth="1"/>
    <col min="7" max="7" width="15.28125" style="0" customWidth="1"/>
    <col min="8" max="9" width="19.00390625" style="0" customWidth="1"/>
    <col min="10" max="10" width="19.140625" style="0" customWidth="1"/>
    <col min="11" max="11" width="15.140625" style="0" customWidth="1"/>
  </cols>
  <sheetData>
    <row r="2" spans="1:3" ht="12.75">
      <c r="A2" s="94" t="s">
        <v>49</v>
      </c>
      <c r="B2" s="94"/>
      <c r="C2" s="94"/>
    </row>
    <row r="3" spans="1:3" ht="12.75">
      <c r="A3" s="94" t="s">
        <v>51</v>
      </c>
      <c r="B3" s="94"/>
      <c r="C3" s="94"/>
    </row>
    <row r="4" spans="1:3" ht="12.75">
      <c r="A4" s="94" t="s">
        <v>50</v>
      </c>
      <c r="B4" s="94"/>
      <c r="C4" s="94"/>
    </row>
    <row r="5" spans="1:3" ht="12.75">
      <c r="A5" s="4" t="s">
        <v>71</v>
      </c>
      <c r="B5" s="4" t="s">
        <v>75</v>
      </c>
      <c r="C5" s="4"/>
    </row>
    <row r="6" spans="3:5" ht="20.25">
      <c r="C6" s="95" t="s">
        <v>74</v>
      </c>
      <c r="D6" s="95"/>
      <c r="E6" s="95"/>
    </row>
    <row r="7" spans="3:10" ht="15">
      <c r="C7" s="2"/>
      <c r="J7" s="13"/>
    </row>
    <row r="8" ht="13.5" thickBot="1"/>
    <row r="9" spans="1:11" ht="12.75" customHeight="1">
      <c r="A9" s="88" t="s">
        <v>1</v>
      </c>
      <c r="B9" s="88" t="s">
        <v>2</v>
      </c>
      <c r="C9" s="88" t="s">
        <v>47</v>
      </c>
      <c r="D9" s="88" t="s">
        <v>56</v>
      </c>
      <c r="E9" s="88" t="s">
        <v>57</v>
      </c>
      <c r="F9" s="88" t="s">
        <v>58</v>
      </c>
      <c r="G9" s="88" t="s">
        <v>67</v>
      </c>
      <c r="H9" s="88" t="s">
        <v>59</v>
      </c>
      <c r="I9" s="88" t="s">
        <v>60</v>
      </c>
      <c r="J9" s="90" t="s">
        <v>61</v>
      </c>
      <c r="K9" s="92" t="s">
        <v>48</v>
      </c>
    </row>
    <row r="10" spans="1:11" ht="123" customHeight="1" thickBot="1">
      <c r="A10" s="89"/>
      <c r="B10" s="89"/>
      <c r="C10" s="89"/>
      <c r="D10" s="89"/>
      <c r="E10" s="89"/>
      <c r="F10" s="89"/>
      <c r="G10" s="89"/>
      <c r="H10" s="89"/>
      <c r="I10" s="89"/>
      <c r="J10" s="91"/>
      <c r="K10" s="93"/>
    </row>
    <row r="11" spans="1:11" ht="21" customHeight="1">
      <c r="A11" s="18">
        <v>1</v>
      </c>
      <c r="B11" s="19">
        <v>4111</v>
      </c>
      <c r="C11" s="24" t="s">
        <v>62</v>
      </c>
      <c r="D11" s="27">
        <v>104113059.6</v>
      </c>
      <c r="E11" s="29"/>
      <c r="F11" s="27"/>
      <c r="G11" s="27"/>
      <c r="H11" s="27"/>
      <c r="I11" s="27"/>
      <c r="J11" s="52"/>
      <c r="K11" s="27">
        <f>SUM(D11:J11)</f>
        <v>104113059.6</v>
      </c>
    </row>
    <row r="12" spans="1:11" ht="21" customHeight="1">
      <c r="A12" s="20">
        <v>2</v>
      </c>
      <c r="B12" s="21">
        <v>4121</v>
      </c>
      <c r="C12" s="25" t="s">
        <v>63</v>
      </c>
      <c r="D12" s="28">
        <v>12501494.5</v>
      </c>
      <c r="E12" s="29"/>
      <c r="F12" s="29"/>
      <c r="G12" s="28"/>
      <c r="H12" s="28"/>
      <c r="I12" s="28"/>
      <c r="J12" s="39"/>
      <c r="K12" s="28">
        <f aca="true" t="shared" si="0" ref="K12:K64">SUM(D12:J12)</f>
        <v>12501494.5</v>
      </c>
    </row>
    <row r="13" spans="1:11" ht="21" customHeight="1">
      <c r="A13" s="20">
        <v>3</v>
      </c>
      <c r="B13" s="21">
        <v>4122</v>
      </c>
      <c r="C13" s="25" t="s">
        <v>64</v>
      </c>
      <c r="D13" s="28">
        <v>5365224.82</v>
      </c>
      <c r="E13" s="29"/>
      <c r="F13" s="28"/>
      <c r="G13" s="28"/>
      <c r="H13" s="28"/>
      <c r="I13" s="28"/>
      <c r="J13" s="39"/>
      <c r="K13" s="28">
        <f t="shared" si="0"/>
        <v>5365224.82</v>
      </c>
    </row>
    <row r="14" spans="1:11" ht="15.75">
      <c r="A14" s="23">
        <v>4</v>
      </c>
      <c r="B14" s="22">
        <v>4123</v>
      </c>
      <c r="C14" s="9" t="s">
        <v>65</v>
      </c>
      <c r="D14" s="29">
        <v>781343.37</v>
      </c>
      <c r="E14" s="29"/>
      <c r="F14" s="15"/>
      <c r="G14" s="15"/>
      <c r="H14" s="15"/>
      <c r="I14" s="15"/>
      <c r="J14" s="38"/>
      <c r="K14" s="28">
        <f t="shared" si="0"/>
        <v>781343.37</v>
      </c>
    </row>
    <row r="15" spans="1:11" ht="15.75">
      <c r="A15" s="20">
        <v>5</v>
      </c>
      <c r="B15" s="73">
        <v>4131</v>
      </c>
      <c r="C15" s="26" t="s">
        <v>22</v>
      </c>
      <c r="D15" s="39"/>
      <c r="E15" s="29"/>
      <c r="F15" s="74">
        <v>1741163.2</v>
      </c>
      <c r="G15" s="15"/>
      <c r="H15" s="31"/>
      <c r="I15" s="31"/>
      <c r="J15" s="38"/>
      <c r="K15" s="28">
        <f t="shared" si="0"/>
        <v>1741163.2</v>
      </c>
    </row>
    <row r="16" spans="1:11" ht="15" customHeight="1">
      <c r="A16" s="40">
        <v>6</v>
      </c>
      <c r="B16" s="43">
        <v>4141</v>
      </c>
      <c r="C16" s="41" t="s">
        <v>66</v>
      </c>
      <c r="D16" s="28"/>
      <c r="E16" s="29"/>
      <c r="F16" s="75"/>
      <c r="G16" s="30"/>
      <c r="H16" s="31"/>
      <c r="I16" s="31"/>
      <c r="J16" s="53"/>
      <c r="K16" s="28"/>
    </row>
    <row r="17" spans="1:11" ht="15.75">
      <c r="A17" s="20">
        <v>7</v>
      </c>
      <c r="B17" s="42">
        <v>4143</v>
      </c>
      <c r="C17" s="9" t="s">
        <v>45</v>
      </c>
      <c r="D17" s="28"/>
      <c r="E17" s="29">
        <v>1200000</v>
      </c>
      <c r="F17" s="75">
        <v>0</v>
      </c>
      <c r="G17" s="15"/>
      <c r="H17" s="15"/>
      <c r="I17" s="15"/>
      <c r="J17" s="36"/>
      <c r="K17" s="37">
        <f t="shared" si="0"/>
        <v>1200000</v>
      </c>
    </row>
    <row r="18" spans="1:11" ht="15" customHeight="1">
      <c r="A18" s="20">
        <v>8</v>
      </c>
      <c r="B18" s="71">
        <v>4144</v>
      </c>
      <c r="C18" s="61" t="s">
        <v>12</v>
      </c>
      <c r="D18" s="62"/>
      <c r="E18" s="62"/>
      <c r="F18" s="75">
        <v>154000</v>
      </c>
      <c r="G18" s="15"/>
      <c r="H18" s="15"/>
      <c r="I18" s="15"/>
      <c r="J18" s="36"/>
      <c r="K18" s="28">
        <f t="shared" si="0"/>
        <v>154000</v>
      </c>
    </row>
    <row r="19" spans="1:11" ht="15.75">
      <c r="A19" s="23">
        <v>9</v>
      </c>
      <c r="B19" s="71">
        <v>4151</v>
      </c>
      <c r="C19" s="8" t="s">
        <v>16</v>
      </c>
      <c r="D19" s="28"/>
      <c r="E19" s="29"/>
      <c r="F19" s="74">
        <v>2945703.59</v>
      </c>
      <c r="G19" s="15"/>
      <c r="H19" s="31"/>
      <c r="I19" s="31"/>
      <c r="J19" s="36"/>
      <c r="K19" s="37">
        <f t="shared" si="0"/>
        <v>2945703.59</v>
      </c>
    </row>
    <row r="20" spans="1:11" ht="15.75">
      <c r="A20" s="20">
        <v>10</v>
      </c>
      <c r="B20" s="71">
        <v>4161</v>
      </c>
      <c r="C20" s="8" t="s">
        <v>20</v>
      </c>
      <c r="D20" s="28"/>
      <c r="E20" s="29"/>
      <c r="F20" s="74">
        <v>752952.22</v>
      </c>
      <c r="G20" s="15"/>
      <c r="H20" s="15"/>
      <c r="I20" s="15"/>
      <c r="J20" s="36"/>
      <c r="K20" s="28">
        <f t="shared" si="0"/>
        <v>752952.22</v>
      </c>
    </row>
    <row r="21" spans="1:11" ht="15.75">
      <c r="A21" s="23">
        <v>11</v>
      </c>
      <c r="B21" s="71">
        <v>4211</v>
      </c>
      <c r="C21" s="8" t="s">
        <v>21</v>
      </c>
      <c r="D21" s="29"/>
      <c r="E21" s="29"/>
      <c r="F21" s="75">
        <v>274810.71</v>
      </c>
      <c r="G21" s="15"/>
      <c r="H21" s="15">
        <v>5000</v>
      </c>
      <c r="I21" s="15"/>
      <c r="J21" s="36">
        <v>653.65</v>
      </c>
      <c r="K21" s="37">
        <f t="shared" si="0"/>
        <v>280464.36000000004</v>
      </c>
    </row>
    <row r="22" spans="1:11" ht="15.75">
      <c r="A22" s="20">
        <v>12</v>
      </c>
      <c r="B22" s="71">
        <v>4212</v>
      </c>
      <c r="C22" s="8" t="s">
        <v>23</v>
      </c>
      <c r="D22" s="28"/>
      <c r="E22" s="29"/>
      <c r="F22" s="76">
        <v>14848032.6</v>
      </c>
      <c r="G22" s="15"/>
      <c r="H22" s="15"/>
      <c r="I22" s="15"/>
      <c r="J22" s="36"/>
      <c r="K22" s="28">
        <f t="shared" si="0"/>
        <v>14848032.6</v>
      </c>
    </row>
    <row r="23" spans="1:11" ht="15.75">
      <c r="A23" s="20">
        <v>13</v>
      </c>
      <c r="B23" s="71">
        <v>4213</v>
      </c>
      <c r="C23" s="8" t="s">
        <v>24</v>
      </c>
      <c r="D23" s="28"/>
      <c r="E23" s="29"/>
      <c r="F23" s="32">
        <v>3362163.36</v>
      </c>
      <c r="G23" s="15"/>
      <c r="H23" s="15"/>
      <c r="I23" s="15"/>
      <c r="J23" s="36"/>
      <c r="K23" s="37">
        <f t="shared" si="0"/>
        <v>3362163.36</v>
      </c>
    </row>
    <row r="24" spans="1:13" ht="15.75">
      <c r="A24" s="23">
        <v>14</v>
      </c>
      <c r="B24" s="71">
        <v>4214</v>
      </c>
      <c r="C24" s="8" t="s">
        <v>25</v>
      </c>
      <c r="D24" s="29"/>
      <c r="E24" s="29"/>
      <c r="F24" s="32">
        <v>431298.27</v>
      </c>
      <c r="G24" s="15"/>
      <c r="H24" s="15"/>
      <c r="I24" s="15"/>
      <c r="J24" s="38"/>
      <c r="K24" s="28">
        <f t="shared" si="0"/>
        <v>431298.27</v>
      </c>
      <c r="M24" s="72"/>
    </row>
    <row r="25" spans="1:11" ht="15.75">
      <c r="A25" s="20">
        <v>15</v>
      </c>
      <c r="B25" s="71">
        <v>4215</v>
      </c>
      <c r="C25" s="8" t="s">
        <v>26</v>
      </c>
      <c r="D25" s="28"/>
      <c r="E25" s="29"/>
      <c r="F25" s="32">
        <v>1518538.31</v>
      </c>
      <c r="G25" s="15"/>
      <c r="H25" s="15">
        <v>5000</v>
      </c>
      <c r="I25" s="15"/>
      <c r="J25" s="38"/>
      <c r="K25" s="37">
        <f t="shared" si="0"/>
        <v>1523538.31</v>
      </c>
    </row>
    <row r="26" spans="1:11" ht="15.75">
      <c r="A26" s="23">
        <v>16</v>
      </c>
      <c r="B26" s="71">
        <v>4221</v>
      </c>
      <c r="C26" s="8" t="s">
        <v>27</v>
      </c>
      <c r="D26" s="28"/>
      <c r="E26" s="29"/>
      <c r="F26" s="15">
        <v>270000</v>
      </c>
      <c r="G26" s="15"/>
      <c r="H26" s="15">
        <v>160000</v>
      </c>
      <c r="I26" s="15"/>
      <c r="J26" s="38">
        <v>5000</v>
      </c>
      <c r="K26" s="28">
        <f t="shared" si="0"/>
        <v>435000</v>
      </c>
    </row>
    <row r="27" spans="1:11" ht="14.25" customHeight="1">
      <c r="A27" s="20">
        <v>17</v>
      </c>
      <c r="B27" s="71">
        <v>4222</v>
      </c>
      <c r="C27" s="8" t="s">
        <v>28</v>
      </c>
      <c r="D27" s="29"/>
      <c r="E27" s="29"/>
      <c r="F27" s="15">
        <v>0</v>
      </c>
      <c r="G27" s="15"/>
      <c r="H27" s="15"/>
      <c r="I27" s="15"/>
      <c r="J27" s="38"/>
      <c r="K27" s="37">
        <f t="shared" si="0"/>
        <v>0</v>
      </c>
    </row>
    <row r="28" spans="1:11" ht="15.75" customHeight="1">
      <c r="A28" s="20">
        <v>18</v>
      </c>
      <c r="B28" s="71">
        <v>4224</v>
      </c>
      <c r="C28" s="64" t="s">
        <v>15</v>
      </c>
      <c r="D28" s="65"/>
      <c r="E28" s="62"/>
      <c r="F28" s="15">
        <v>260000</v>
      </c>
      <c r="G28" s="63"/>
      <c r="H28" s="15">
        <v>250000</v>
      </c>
      <c r="I28" s="15"/>
      <c r="J28" s="38"/>
      <c r="K28" s="28">
        <f t="shared" si="0"/>
        <v>510000</v>
      </c>
    </row>
    <row r="29" spans="1:11" ht="15.75">
      <c r="A29" s="23">
        <v>19</v>
      </c>
      <c r="B29" s="71">
        <v>4232</v>
      </c>
      <c r="C29" s="61" t="s">
        <v>29</v>
      </c>
      <c r="D29" s="65"/>
      <c r="E29" s="62"/>
      <c r="F29" s="15">
        <v>200000</v>
      </c>
      <c r="G29" s="63"/>
      <c r="H29" s="15">
        <v>170000</v>
      </c>
      <c r="I29" s="15"/>
      <c r="J29" s="38"/>
      <c r="K29" s="37">
        <f t="shared" si="0"/>
        <v>370000</v>
      </c>
    </row>
    <row r="30" spans="1:11" ht="17.25" customHeight="1">
      <c r="A30" s="20">
        <v>20</v>
      </c>
      <c r="B30" s="71">
        <v>4233</v>
      </c>
      <c r="C30" s="61" t="s">
        <v>30</v>
      </c>
      <c r="D30" s="62"/>
      <c r="E30" s="62"/>
      <c r="F30" s="15">
        <v>230000</v>
      </c>
      <c r="G30" s="63"/>
      <c r="H30" s="15">
        <v>30000</v>
      </c>
      <c r="I30" s="15"/>
      <c r="J30" s="38"/>
      <c r="K30" s="28">
        <f t="shared" si="0"/>
        <v>260000</v>
      </c>
    </row>
    <row r="31" spans="1:11" ht="15.75">
      <c r="A31" s="23">
        <v>21</v>
      </c>
      <c r="B31" s="71">
        <v>4234</v>
      </c>
      <c r="C31" s="61" t="s">
        <v>31</v>
      </c>
      <c r="D31" s="65"/>
      <c r="E31" s="62"/>
      <c r="F31" s="15">
        <v>100000</v>
      </c>
      <c r="G31" s="63"/>
      <c r="H31" s="15">
        <v>50000</v>
      </c>
      <c r="I31" s="15"/>
      <c r="J31" s="38"/>
      <c r="K31" s="37">
        <f t="shared" si="0"/>
        <v>150000</v>
      </c>
    </row>
    <row r="32" spans="1:11" ht="15.75">
      <c r="A32" s="20">
        <v>22</v>
      </c>
      <c r="B32" s="71">
        <v>4235</v>
      </c>
      <c r="C32" s="61" t="s">
        <v>32</v>
      </c>
      <c r="D32" s="65"/>
      <c r="E32" s="62"/>
      <c r="F32" s="15">
        <v>206000</v>
      </c>
      <c r="G32" s="63"/>
      <c r="H32" s="15">
        <v>389000</v>
      </c>
      <c r="I32" s="15"/>
      <c r="J32" s="38"/>
      <c r="K32" s="28">
        <f t="shared" si="0"/>
        <v>595000</v>
      </c>
    </row>
    <row r="33" spans="1:11" ht="14.25" customHeight="1">
      <c r="A33" s="20">
        <v>23</v>
      </c>
      <c r="B33" s="71">
        <v>4236</v>
      </c>
      <c r="C33" s="61" t="s">
        <v>54</v>
      </c>
      <c r="D33" s="62"/>
      <c r="E33" s="62"/>
      <c r="F33" s="15">
        <v>0</v>
      </c>
      <c r="G33" s="63"/>
      <c r="H33" s="15">
        <v>150000</v>
      </c>
      <c r="I33" s="15"/>
      <c r="J33" s="38"/>
      <c r="K33" s="37">
        <f t="shared" si="0"/>
        <v>150000</v>
      </c>
    </row>
    <row r="34" spans="1:11" ht="15.75">
      <c r="A34" s="23">
        <v>24</v>
      </c>
      <c r="B34" s="71">
        <v>4237</v>
      </c>
      <c r="C34" s="8" t="s">
        <v>52</v>
      </c>
      <c r="D34" s="28"/>
      <c r="E34" s="29"/>
      <c r="F34" s="15">
        <v>0</v>
      </c>
      <c r="G34" s="15"/>
      <c r="H34" s="15">
        <v>65000</v>
      </c>
      <c r="I34" s="15"/>
      <c r="J34" s="38"/>
      <c r="K34" s="28">
        <f t="shared" si="0"/>
        <v>65000</v>
      </c>
    </row>
    <row r="35" spans="1:11" ht="15.75">
      <c r="A35" s="20">
        <v>25</v>
      </c>
      <c r="B35" s="71">
        <v>4239</v>
      </c>
      <c r="C35" s="8" t="s">
        <v>33</v>
      </c>
      <c r="D35" s="28"/>
      <c r="E35" s="29"/>
      <c r="F35" s="15">
        <v>75126.14</v>
      </c>
      <c r="G35" s="15"/>
      <c r="H35" s="15">
        <v>200000</v>
      </c>
      <c r="I35" s="15">
        <v>8806000</v>
      </c>
      <c r="J35" s="38"/>
      <c r="K35" s="37">
        <f t="shared" si="0"/>
        <v>9081126.14</v>
      </c>
    </row>
    <row r="36" spans="1:11" ht="15.75">
      <c r="A36" s="23">
        <v>26</v>
      </c>
      <c r="B36" s="71">
        <v>4242</v>
      </c>
      <c r="C36" s="8" t="s">
        <v>34</v>
      </c>
      <c r="D36" s="29"/>
      <c r="E36" s="29"/>
      <c r="F36" s="15">
        <v>45000</v>
      </c>
      <c r="G36" s="15"/>
      <c r="H36" s="15">
        <v>5000</v>
      </c>
      <c r="I36" s="15"/>
      <c r="J36" s="38"/>
      <c r="K36" s="28">
        <f t="shared" si="0"/>
        <v>50000</v>
      </c>
    </row>
    <row r="37" spans="1:11" ht="15.75">
      <c r="A37" s="20">
        <v>27</v>
      </c>
      <c r="B37" s="71">
        <v>4243</v>
      </c>
      <c r="C37" s="8" t="s">
        <v>35</v>
      </c>
      <c r="D37" s="28"/>
      <c r="E37" s="29"/>
      <c r="F37" s="15">
        <v>28914</v>
      </c>
      <c r="G37" s="15"/>
      <c r="H37" s="15"/>
      <c r="I37" s="15"/>
      <c r="J37" s="38"/>
      <c r="K37" s="37">
        <f t="shared" si="0"/>
        <v>28914</v>
      </c>
    </row>
    <row r="38" spans="1:11" ht="18" customHeight="1">
      <c r="A38" s="20">
        <v>28</v>
      </c>
      <c r="B38" s="71">
        <v>4246</v>
      </c>
      <c r="C38" s="9" t="s">
        <v>0</v>
      </c>
      <c r="D38" s="28"/>
      <c r="E38" s="29"/>
      <c r="F38" s="15">
        <v>240948</v>
      </c>
      <c r="G38" s="15"/>
      <c r="H38" s="15">
        <v>141000</v>
      </c>
      <c r="I38" s="15"/>
      <c r="J38" s="38"/>
      <c r="K38" s="28">
        <f t="shared" si="0"/>
        <v>381948</v>
      </c>
    </row>
    <row r="39" spans="1:11" ht="15.75">
      <c r="A39" s="23">
        <v>29</v>
      </c>
      <c r="B39" s="71">
        <v>4249</v>
      </c>
      <c r="C39" s="8" t="s">
        <v>36</v>
      </c>
      <c r="D39" s="15"/>
      <c r="E39" s="29"/>
      <c r="F39" s="15">
        <v>72213.3</v>
      </c>
      <c r="G39" s="15"/>
      <c r="H39" s="15">
        <v>5000</v>
      </c>
      <c r="I39" s="15"/>
      <c r="J39" s="38"/>
      <c r="K39" s="37">
        <f t="shared" si="0"/>
        <v>77213.3</v>
      </c>
    </row>
    <row r="40" spans="1:11" ht="18" customHeight="1">
      <c r="A40" s="20">
        <v>30</v>
      </c>
      <c r="B40" s="71">
        <v>4251</v>
      </c>
      <c r="C40" s="61" t="s">
        <v>37</v>
      </c>
      <c r="D40" s="63"/>
      <c r="E40" s="62"/>
      <c r="F40" s="15">
        <v>100000</v>
      </c>
      <c r="G40" s="63"/>
      <c r="H40" s="15">
        <v>1000000</v>
      </c>
      <c r="I40" s="15"/>
      <c r="J40" s="38"/>
      <c r="K40" s="28">
        <f t="shared" si="0"/>
        <v>1100000</v>
      </c>
    </row>
    <row r="41" spans="1:11" ht="15.75">
      <c r="A41" s="23">
        <v>31</v>
      </c>
      <c r="B41" s="71">
        <v>4252</v>
      </c>
      <c r="C41" s="8" t="s">
        <v>38</v>
      </c>
      <c r="D41" s="15"/>
      <c r="E41" s="29"/>
      <c r="F41" s="15">
        <v>372682.5</v>
      </c>
      <c r="G41" s="15"/>
      <c r="H41" s="15">
        <v>350000</v>
      </c>
      <c r="I41" s="15"/>
      <c r="J41" s="38"/>
      <c r="K41" s="37">
        <f t="shared" si="0"/>
        <v>722682.5</v>
      </c>
    </row>
    <row r="42" spans="1:11" ht="15.75">
      <c r="A42" s="20">
        <v>32</v>
      </c>
      <c r="B42" s="71">
        <v>4261</v>
      </c>
      <c r="C42" s="8" t="s">
        <v>39</v>
      </c>
      <c r="D42" s="15"/>
      <c r="E42" s="29"/>
      <c r="F42" s="15">
        <v>195926.62</v>
      </c>
      <c r="G42" s="15"/>
      <c r="H42" s="15"/>
      <c r="I42" s="15"/>
      <c r="J42" s="38"/>
      <c r="K42" s="28">
        <f t="shared" si="0"/>
        <v>195926.62</v>
      </c>
    </row>
    <row r="43" spans="1:11" ht="13.5" customHeight="1">
      <c r="A43" s="20">
        <v>33</v>
      </c>
      <c r="B43" s="71">
        <v>4263</v>
      </c>
      <c r="C43" s="8" t="s">
        <v>10</v>
      </c>
      <c r="D43" s="15"/>
      <c r="E43" s="29"/>
      <c r="F43" s="15">
        <v>212180</v>
      </c>
      <c r="G43" s="15"/>
      <c r="H43" s="15"/>
      <c r="I43" s="15"/>
      <c r="J43" s="38"/>
      <c r="K43" s="28">
        <f t="shared" si="0"/>
        <v>212180</v>
      </c>
    </row>
    <row r="44" spans="1:11" ht="15.75">
      <c r="A44" s="23">
        <v>34</v>
      </c>
      <c r="B44" s="71">
        <v>4264</v>
      </c>
      <c r="C44" s="8" t="s">
        <v>40</v>
      </c>
      <c r="D44" s="15"/>
      <c r="E44" s="29"/>
      <c r="F44" s="15">
        <v>20600</v>
      </c>
      <c r="G44" s="15"/>
      <c r="H44" s="15"/>
      <c r="I44" s="15"/>
      <c r="J44" s="38"/>
      <c r="K44" s="37">
        <f t="shared" si="0"/>
        <v>20600</v>
      </c>
    </row>
    <row r="45" spans="1:11" ht="15.75">
      <c r="A45" s="20">
        <v>35</v>
      </c>
      <c r="B45" s="71">
        <v>4266</v>
      </c>
      <c r="C45" s="8" t="s">
        <v>41</v>
      </c>
      <c r="D45" s="15">
        <v>110000</v>
      </c>
      <c r="E45" s="29"/>
      <c r="F45" s="15">
        <v>1125656.76</v>
      </c>
      <c r="G45" s="15"/>
      <c r="H45" s="15">
        <v>30000</v>
      </c>
      <c r="I45" s="15"/>
      <c r="J45" s="36"/>
      <c r="K45" s="28">
        <f t="shared" si="0"/>
        <v>1265656.76</v>
      </c>
    </row>
    <row r="46" spans="1:11" ht="15.75">
      <c r="A46" s="23">
        <v>36</v>
      </c>
      <c r="B46" s="71">
        <v>4267</v>
      </c>
      <c r="C46" s="8" t="s">
        <v>72</v>
      </c>
      <c r="D46" s="15"/>
      <c r="E46" s="29"/>
      <c r="F46" s="15">
        <v>167735.43</v>
      </c>
      <c r="G46" s="15"/>
      <c r="H46" s="15"/>
      <c r="I46" s="15"/>
      <c r="J46" s="36"/>
      <c r="K46" s="28">
        <f t="shared" si="0"/>
        <v>167735.43</v>
      </c>
    </row>
    <row r="47" spans="1:11" ht="15.75">
      <c r="A47" s="23">
        <v>37</v>
      </c>
      <c r="B47" s="7">
        <v>4268</v>
      </c>
      <c r="C47" s="8" t="s">
        <v>3</v>
      </c>
      <c r="D47" s="15"/>
      <c r="E47" s="29"/>
      <c r="F47" s="15">
        <v>1162518.31</v>
      </c>
      <c r="G47" s="15"/>
      <c r="H47" s="15"/>
      <c r="I47" s="15"/>
      <c r="J47" s="36"/>
      <c r="K47" s="37">
        <f t="shared" si="0"/>
        <v>1162518.31</v>
      </c>
    </row>
    <row r="48" spans="1:11" ht="15.75">
      <c r="A48" s="20">
        <v>38</v>
      </c>
      <c r="B48" s="7">
        <v>4269</v>
      </c>
      <c r="C48" s="8" t="s">
        <v>42</v>
      </c>
      <c r="D48" s="15"/>
      <c r="E48" s="29"/>
      <c r="F48" s="15">
        <v>212180</v>
      </c>
      <c r="G48" s="15"/>
      <c r="H48" s="15">
        <v>170000</v>
      </c>
      <c r="I48" s="15"/>
      <c r="J48" s="36"/>
      <c r="K48" s="28">
        <f t="shared" si="0"/>
        <v>382180</v>
      </c>
    </row>
    <row r="49" spans="1:11" ht="16.5" customHeight="1" thickBot="1">
      <c r="A49" s="46">
        <v>39</v>
      </c>
      <c r="B49" s="47">
        <v>4442</v>
      </c>
      <c r="C49" s="48" t="s">
        <v>55</v>
      </c>
      <c r="D49" s="35"/>
      <c r="E49" s="29"/>
      <c r="F49" s="35"/>
      <c r="G49" s="35"/>
      <c r="H49" s="35"/>
      <c r="I49" s="35"/>
      <c r="J49" s="54"/>
      <c r="K49" s="49">
        <f t="shared" si="0"/>
        <v>0</v>
      </c>
    </row>
    <row r="50" spans="1:11" ht="96.75" customHeight="1" thickBot="1">
      <c r="A50" s="44" t="s">
        <v>1</v>
      </c>
      <c r="B50" s="44" t="s">
        <v>2</v>
      </c>
      <c r="C50" s="44" t="s">
        <v>47</v>
      </c>
      <c r="D50" s="44" t="s">
        <v>56</v>
      </c>
      <c r="E50" s="44" t="s">
        <v>57</v>
      </c>
      <c r="F50" s="44" t="s">
        <v>58</v>
      </c>
      <c r="G50" s="44" t="s">
        <v>67</v>
      </c>
      <c r="H50" s="44" t="s">
        <v>59</v>
      </c>
      <c r="I50" s="44" t="s">
        <v>60</v>
      </c>
      <c r="J50" s="55" t="s">
        <v>61</v>
      </c>
      <c r="K50" s="45" t="s">
        <v>48</v>
      </c>
    </row>
    <row r="51" spans="1:11" ht="17.25" customHeight="1">
      <c r="A51" s="18">
        <v>40</v>
      </c>
      <c r="B51" s="19">
        <v>4723</v>
      </c>
      <c r="C51" s="24" t="s">
        <v>44</v>
      </c>
      <c r="D51" s="18"/>
      <c r="E51" s="29"/>
      <c r="F51" s="60"/>
      <c r="G51" s="50">
        <v>2530000</v>
      </c>
      <c r="H51" s="18"/>
      <c r="I51" s="18"/>
      <c r="J51" s="56"/>
      <c r="K51" s="51"/>
    </row>
    <row r="52" spans="1:11" ht="16.5" customHeight="1">
      <c r="A52" s="23">
        <v>41</v>
      </c>
      <c r="B52" s="68">
        <v>4727</v>
      </c>
      <c r="C52" s="69" t="s">
        <v>43</v>
      </c>
      <c r="D52" s="31"/>
      <c r="E52" s="70"/>
      <c r="F52" s="31">
        <v>1000</v>
      </c>
      <c r="G52" s="50"/>
      <c r="H52" s="31"/>
      <c r="I52" s="31"/>
      <c r="J52" s="57"/>
      <c r="K52" s="28">
        <f t="shared" si="0"/>
        <v>1000</v>
      </c>
    </row>
    <row r="53" spans="1:11" ht="14.25" customHeight="1">
      <c r="A53" s="20">
        <v>42</v>
      </c>
      <c r="B53" s="7">
        <v>4821</v>
      </c>
      <c r="C53" s="8" t="s">
        <v>17</v>
      </c>
      <c r="D53" s="15"/>
      <c r="E53" s="29"/>
      <c r="F53" s="15">
        <v>0</v>
      </c>
      <c r="G53" s="15"/>
      <c r="H53" s="15"/>
      <c r="I53" s="15">
        <v>660000</v>
      </c>
      <c r="J53" s="36"/>
      <c r="K53" s="28">
        <f t="shared" si="0"/>
        <v>660000</v>
      </c>
    </row>
    <row r="54" spans="1:11" ht="15.75">
      <c r="A54" s="23">
        <v>43</v>
      </c>
      <c r="B54" s="7">
        <v>4822</v>
      </c>
      <c r="C54" s="8" t="s">
        <v>5</v>
      </c>
      <c r="D54" s="15"/>
      <c r="E54" s="29"/>
      <c r="F54" s="15">
        <v>117230</v>
      </c>
      <c r="G54" s="15"/>
      <c r="H54" s="15">
        <v>50000</v>
      </c>
      <c r="I54" s="15"/>
      <c r="J54" s="36"/>
      <c r="K54" s="28">
        <f t="shared" si="0"/>
        <v>167230</v>
      </c>
    </row>
    <row r="55" spans="1:11" ht="15.75">
      <c r="A55" s="23">
        <v>44</v>
      </c>
      <c r="B55" s="7">
        <v>4831</v>
      </c>
      <c r="C55" s="8" t="s">
        <v>19</v>
      </c>
      <c r="D55" s="15"/>
      <c r="E55" s="29"/>
      <c r="F55" s="15">
        <v>500000</v>
      </c>
      <c r="G55" s="32"/>
      <c r="H55" s="16">
        <v>500000</v>
      </c>
      <c r="I55" s="16"/>
      <c r="J55" s="36"/>
      <c r="K55" s="28">
        <f t="shared" si="0"/>
        <v>1000000</v>
      </c>
    </row>
    <row r="56" spans="1:11" ht="14.25" customHeight="1">
      <c r="A56" s="20">
        <v>45</v>
      </c>
      <c r="B56" s="7">
        <v>5112</v>
      </c>
      <c r="C56" s="8" t="s">
        <v>14</v>
      </c>
      <c r="D56" s="16"/>
      <c r="E56" s="29"/>
      <c r="F56" s="16"/>
      <c r="G56" s="16"/>
      <c r="H56" s="16"/>
      <c r="I56" s="16"/>
      <c r="J56" s="36"/>
      <c r="K56" s="28">
        <f t="shared" si="0"/>
        <v>0</v>
      </c>
    </row>
    <row r="57" spans="1:11" ht="15.75" customHeight="1">
      <c r="A57" s="23">
        <v>46</v>
      </c>
      <c r="B57" s="7">
        <v>5113</v>
      </c>
      <c r="C57" s="8" t="s">
        <v>6</v>
      </c>
      <c r="D57" s="16"/>
      <c r="E57" s="70"/>
      <c r="F57" s="16"/>
      <c r="G57" s="16"/>
      <c r="H57" s="16"/>
      <c r="I57" s="16"/>
      <c r="J57" s="36"/>
      <c r="K57" s="29">
        <f t="shared" si="0"/>
        <v>0</v>
      </c>
    </row>
    <row r="58" spans="1:11" ht="15.75" customHeight="1">
      <c r="A58" s="23">
        <v>47</v>
      </c>
      <c r="B58" s="7">
        <v>5114</v>
      </c>
      <c r="C58" s="8" t="s">
        <v>13</v>
      </c>
      <c r="D58" s="16"/>
      <c r="E58" s="29"/>
      <c r="F58" s="16"/>
      <c r="G58" s="16"/>
      <c r="H58" s="16"/>
      <c r="I58" s="16"/>
      <c r="J58" s="36"/>
      <c r="K58" s="28">
        <f t="shared" si="0"/>
        <v>0</v>
      </c>
    </row>
    <row r="59" spans="1:11" ht="15" customHeight="1">
      <c r="A59" s="20">
        <v>48</v>
      </c>
      <c r="B59" s="71">
        <v>5122</v>
      </c>
      <c r="C59" s="8" t="s">
        <v>4</v>
      </c>
      <c r="D59" s="16"/>
      <c r="E59" s="29"/>
      <c r="F59" s="16"/>
      <c r="G59" s="16"/>
      <c r="H59" s="16">
        <v>100000</v>
      </c>
      <c r="I59" s="16"/>
      <c r="J59" s="36"/>
      <c r="K59" s="37">
        <f t="shared" si="0"/>
        <v>100000</v>
      </c>
    </row>
    <row r="60" spans="1:11" ht="15.75">
      <c r="A60" s="23">
        <v>49</v>
      </c>
      <c r="B60" s="66">
        <v>5126</v>
      </c>
      <c r="C60" s="61" t="s">
        <v>7</v>
      </c>
      <c r="D60" s="67"/>
      <c r="E60" s="65"/>
      <c r="F60" s="67"/>
      <c r="G60" s="67"/>
      <c r="H60" s="67">
        <v>150000</v>
      </c>
      <c r="I60" s="16">
        <v>150000</v>
      </c>
      <c r="J60" s="36"/>
      <c r="K60" s="28">
        <f t="shared" si="0"/>
        <v>300000</v>
      </c>
    </row>
    <row r="61" spans="1:11" ht="15.75">
      <c r="A61" s="23">
        <v>50</v>
      </c>
      <c r="B61" s="7">
        <v>5128</v>
      </c>
      <c r="C61" s="8" t="s">
        <v>53</v>
      </c>
      <c r="D61" s="16"/>
      <c r="E61" s="29"/>
      <c r="F61" s="16"/>
      <c r="G61" s="16"/>
      <c r="H61" s="16"/>
      <c r="I61" s="16"/>
      <c r="J61" s="36"/>
      <c r="K61" s="37">
        <f t="shared" si="0"/>
        <v>0</v>
      </c>
    </row>
    <row r="62" spans="1:11" ht="15.75">
      <c r="A62" s="20">
        <v>51</v>
      </c>
      <c r="B62" s="7">
        <v>5131</v>
      </c>
      <c r="C62" s="8" t="s">
        <v>46</v>
      </c>
      <c r="D62" s="16"/>
      <c r="E62" s="29"/>
      <c r="F62" s="16"/>
      <c r="G62" s="16"/>
      <c r="H62" s="15"/>
      <c r="I62" s="15"/>
      <c r="J62" s="36"/>
      <c r="K62" s="28">
        <f t="shared" si="0"/>
        <v>0</v>
      </c>
    </row>
    <row r="63" spans="1:11" ht="16.5" thickBot="1">
      <c r="A63" s="23">
        <v>52</v>
      </c>
      <c r="B63" s="10">
        <v>5151</v>
      </c>
      <c r="C63" s="17" t="s">
        <v>9</v>
      </c>
      <c r="D63" s="33"/>
      <c r="E63" s="29"/>
      <c r="F63" s="33"/>
      <c r="G63" s="33"/>
      <c r="H63" s="34"/>
      <c r="I63" s="35">
        <v>125000</v>
      </c>
      <c r="J63" s="54"/>
      <c r="K63" s="29">
        <f t="shared" si="0"/>
        <v>125000</v>
      </c>
    </row>
    <row r="64" spans="1:11" ht="16.5" thickBot="1">
      <c r="A64" s="84" t="s">
        <v>8</v>
      </c>
      <c r="B64" s="85"/>
      <c r="C64" s="86"/>
      <c r="D64" s="34">
        <f aca="true" t="shared" si="1" ref="D64:J64">SUM(D11:D63)</f>
        <v>122871122.28999999</v>
      </c>
      <c r="E64" s="34">
        <f t="shared" si="1"/>
        <v>1200000</v>
      </c>
      <c r="F64" s="34">
        <f t="shared" si="1"/>
        <v>31944573.32</v>
      </c>
      <c r="G64" s="34">
        <f t="shared" si="1"/>
        <v>2530000</v>
      </c>
      <c r="H64" s="34">
        <f>SUM(H11:H63)</f>
        <v>3975000</v>
      </c>
      <c r="I64" s="34">
        <f t="shared" si="1"/>
        <v>9741000</v>
      </c>
      <c r="J64" s="58">
        <f t="shared" si="1"/>
        <v>5653.65</v>
      </c>
      <c r="K64" s="59">
        <f t="shared" si="0"/>
        <v>172267349.26</v>
      </c>
    </row>
    <row r="65" spans="1:10" ht="15.75">
      <c r="A65" s="5"/>
      <c r="B65" s="5"/>
      <c r="C65" s="5"/>
      <c r="D65" s="14"/>
      <c r="E65" s="14"/>
      <c r="F65" s="14"/>
      <c r="G65" s="6"/>
      <c r="H65" s="6" t="s">
        <v>70</v>
      </c>
      <c r="I65" s="6"/>
      <c r="J65" s="6"/>
    </row>
    <row r="66" spans="1:10" ht="15.75">
      <c r="A66" s="5"/>
      <c r="B66" s="5"/>
      <c r="C66" s="5"/>
      <c r="D66" s="6"/>
      <c r="E66" s="6"/>
      <c r="F66" s="6"/>
      <c r="G66" s="6"/>
      <c r="H66" s="6"/>
      <c r="I66" s="6"/>
      <c r="J66" s="6"/>
    </row>
    <row r="67" spans="1:10" ht="15.75">
      <c r="A67" s="5"/>
      <c r="B67" s="5"/>
      <c r="C67" s="5"/>
      <c r="D67" s="6"/>
      <c r="E67" s="6"/>
      <c r="F67" s="6"/>
      <c r="G67" s="6"/>
      <c r="H67" s="6"/>
      <c r="I67" s="6"/>
      <c r="J67" s="6"/>
    </row>
    <row r="68" spans="1:10" ht="15.75">
      <c r="A68" s="5"/>
      <c r="B68" s="5"/>
      <c r="C68" s="5"/>
      <c r="D68" s="6"/>
      <c r="E68" s="6"/>
      <c r="F68" s="6"/>
      <c r="G68" s="6"/>
      <c r="H68" s="6"/>
      <c r="I68" s="6"/>
      <c r="J68" s="6"/>
    </row>
    <row r="69" spans="1:10" ht="15.75">
      <c r="A69" s="5"/>
      <c r="B69" s="5"/>
      <c r="C69" s="5"/>
      <c r="D69" s="6"/>
      <c r="E69" s="6"/>
      <c r="F69" s="6"/>
      <c r="G69" s="6"/>
      <c r="H69" s="6"/>
      <c r="I69" s="6"/>
      <c r="J69" s="6"/>
    </row>
    <row r="71" spans="2:3" ht="12.75">
      <c r="B71" s="1" t="s">
        <v>11</v>
      </c>
      <c r="C71" s="3" t="s">
        <v>68</v>
      </c>
    </row>
    <row r="72" spans="2:3" ht="12.75">
      <c r="B72" s="1" t="s">
        <v>73</v>
      </c>
      <c r="C72" s="1"/>
    </row>
    <row r="73" spans="2:10" ht="12.75">
      <c r="B73" s="1"/>
      <c r="C73" s="11" t="s">
        <v>18</v>
      </c>
      <c r="D73" s="87"/>
      <c r="E73" s="87"/>
      <c r="F73" s="87"/>
      <c r="G73" s="87"/>
      <c r="H73" s="87"/>
      <c r="I73" s="87"/>
      <c r="J73" s="12"/>
    </row>
    <row r="74" spans="2:3" ht="12.75">
      <c r="B74" s="1"/>
      <c r="C74" s="3" t="s">
        <v>69</v>
      </c>
    </row>
  </sheetData>
  <sheetProtection/>
  <mergeCells count="17">
    <mergeCell ref="J9:J10"/>
    <mergeCell ref="K9:K10"/>
    <mergeCell ref="A2:C2"/>
    <mergeCell ref="A3:C3"/>
    <mergeCell ref="A4:C4"/>
    <mergeCell ref="C6:E6"/>
    <mergeCell ref="A9:A10"/>
    <mergeCell ref="B9:B10"/>
    <mergeCell ref="C9:C10"/>
    <mergeCell ref="D9:D10"/>
    <mergeCell ref="A64:C64"/>
    <mergeCell ref="D73:I73"/>
    <mergeCell ref="F9:F10"/>
    <mergeCell ref="G9:G10"/>
    <mergeCell ref="H9:H10"/>
    <mergeCell ref="I9:I10"/>
    <mergeCell ref="E9:E10"/>
  </mergeCells>
  <printOptions/>
  <pageMargins left="0.03937007874015748" right="0.35433070866141736" top="0.3937007874015748" bottom="0.31496062992125984" header="0.5118110236220472" footer="0.5118110236220472"/>
  <pageSetup horizontalDpi="600" verticalDpi="600" orientation="landscape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74"/>
  <sheetViews>
    <sheetView tabSelected="1" zoomScalePageLayoutView="0" workbookViewId="0" topLeftCell="A1">
      <selection activeCell="B6" sqref="B6"/>
    </sheetView>
  </sheetViews>
  <sheetFormatPr defaultColWidth="9.140625" defaultRowHeight="12.75"/>
  <cols>
    <col min="1" max="1" width="5.8515625" style="0" customWidth="1"/>
    <col min="2" max="2" width="10.7109375" style="0" customWidth="1"/>
    <col min="3" max="3" width="57.7109375" style="0" customWidth="1"/>
    <col min="4" max="5" width="19.28125" style="0" customWidth="1"/>
    <col min="6" max="6" width="19.7109375" style="0" customWidth="1"/>
    <col min="7" max="7" width="15.28125" style="0" customWidth="1"/>
    <col min="8" max="9" width="19.00390625" style="0" customWidth="1"/>
    <col min="10" max="10" width="19.140625" style="0" customWidth="1"/>
    <col min="11" max="11" width="15.140625" style="0" customWidth="1"/>
  </cols>
  <sheetData>
    <row r="2" spans="1:3" ht="12.75">
      <c r="A2" s="94" t="s">
        <v>49</v>
      </c>
      <c r="B2" s="94"/>
      <c r="C2" s="94"/>
    </row>
    <row r="3" spans="1:3" ht="12.75">
      <c r="A3" s="94" t="s">
        <v>51</v>
      </c>
      <c r="B3" s="94"/>
      <c r="C3" s="94"/>
    </row>
    <row r="4" spans="1:3" ht="12.75">
      <c r="A4" s="94" t="s">
        <v>50</v>
      </c>
      <c r="B4" s="94"/>
      <c r="C4" s="94"/>
    </row>
    <row r="5" spans="1:3" ht="12.75">
      <c r="A5" s="4" t="s">
        <v>71</v>
      </c>
      <c r="B5" s="4" t="s">
        <v>79</v>
      </c>
      <c r="C5" s="4"/>
    </row>
    <row r="6" spans="3:5" ht="20.25">
      <c r="C6" s="95" t="s">
        <v>76</v>
      </c>
      <c r="D6" s="95"/>
      <c r="E6" s="95"/>
    </row>
    <row r="7" spans="3:10" ht="15">
      <c r="C7" s="2" t="s">
        <v>77</v>
      </c>
      <c r="J7" s="13"/>
    </row>
    <row r="8" ht="13.5" thickBot="1"/>
    <row r="9" spans="1:11" ht="12.75" customHeight="1">
      <c r="A9" s="88" t="s">
        <v>1</v>
      </c>
      <c r="B9" s="88" t="s">
        <v>2</v>
      </c>
      <c r="C9" s="88" t="s">
        <v>47</v>
      </c>
      <c r="D9" s="88" t="s">
        <v>56</v>
      </c>
      <c r="E9" s="88" t="s">
        <v>57</v>
      </c>
      <c r="F9" s="88" t="s">
        <v>58</v>
      </c>
      <c r="G9" s="88" t="s">
        <v>67</v>
      </c>
      <c r="H9" s="88" t="s">
        <v>59</v>
      </c>
      <c r="I9" s="88" t="s">
        <v>60</v>
      </c>
      <c r="J9" s="90" t="s">
        <v>61</v>
      </c>
      <c r="K9" s="92" t="s">
        <v>48</v>
      </c>
    </row>
    <row r="10" spans="1:11" ht="123" customHeight="1" thickBot="1">
      <c r="A10" s="89"/>
      <c r="B10" s="89"/>
      <c r="C10" s="89"/>
      <c r="D10" s="89"/>
      <c r="E10" s="89"/>
      <c r="F10" s="89"/>
      <c r="G10" s="89"/>
      <c r="H10" s="89"/>
      <c r="I10" s="89"/>
      <c r="J10" s="91"/>
      <c r="K10" s="93"/>
    </row>
    <row r="11" spans="1:11" ht="21" customHeight="1">
      <c r="A11" s="18">
        <v>1</v>
      </c>
      <c r="B11" s="19">
        <v>4111</v>
      </c>
      <c r="C11" s="24" t="s">
        <v>62</v>
      </c>
      <c r="D11" s="27">
        <v>104113059.6</v>
      </c>
      <c r="E11" s="29"/>
      <c r="F11" s="27"/>
      <c r="G11" s="27"/>
      <c r="H11" s="27"/>
      <c r="I11" s="27"/>
      <c r="J11" s="52"/>
      <c r="K11" s="27">
        <f>SUM(D11:J11)</f>
        <v>104113059.6</v>
      </c>
    </row>
    <row r="12" spans="1:11" ht="21" customHeight="1">
      <c r="A12" s="20">
        <v>2</v>
      </c>
      <c r="B12" s="21">
        <v>4121</v>
      </c>
      <c r="C12" s="25" t="s">
        <v>63</v>
      </c>
      <c r="D12" s="28">
        <v>12501494.5</v>
      </c>
      <c r="E12" s="29"/>
      <c r="F12" s="29"/>
      <c r="G12" s="28"/>
      <c r="H12" s="28"/>
      <c r="I12" s="28"/>
      <c r="J12" s="39"/>
      <c r="K12" s="28">
        <f aca="true" t="shared" si="0" ref="K12:K64">SUM(D12:J12)</f>
        <v>12501494.5</v>
      </c>
    </row>
    <row r="13" spans="1:11" ht="21" customHeight="1">
      <c r="A13" s="20">
        <v>3</v>
      </c>
      <c r="B13" s="21">
        <v>4122</v>
      </c>
      <c r="C13" s="25" t="s">
        <v>64</v>
      </c>
      <c r="D13" s="28">
        <v>5365224.82</v>
      </c>
      <c r="E13" s="29"/>
      <c r="F13" s="28"/>
      <c r="G13" s="28"/>
      <c r="H13" s="28"/>
      <c r="I13" s="28"/>
      <c r="J13" s="39"/>
      <c r="K13" s="28">
        <f t="shared" si="0"/>
        <v>5365224.82</v>
      </c>
    </row>
    <row r="14" spans="1:11" ht="15.75">
      <c r="A14" s="23">
        <v>4</v>
      </c>
      <c r="B14" s="22">
        <v>4123</v>
      </c>
      <c r="C14" s="9" t="s">
        <v>65</v>
      </c>
      <c r="D14" s="29">
        <v>781343.37</v>
      </c>
      <c r="E14" s="29"/>
      <c r="F14" s="15"/>
      <c r="G14" s="15"/>
      <c r="H14" s="15"/>
      <c r="I14" s="15"/>
      <c r="J14" s="38"/>
      <c r="K14" s="28">
        <f t="shared" si="0"/>
        <v>781343.37</v>
      </c>
    </row>
    <row r="15" spans="1:11" ht="15.75">
      <c r="A15" s="20">
        <v>5</v>
      </c>
      <c r="B15" s="73">
        <v>4131</v>
      </c>
      <c r="C15" s="26" t="s">
        <v>22</v>
      </c>
      <c r="D15" s="39"/>
      <c r="E15" s="29"/>
      <c r="F15" s="74">
        <v>1741163.2</v>
      </c>
      <c r="G15" s="15"/>
      <c r="H15" s="31"/>
      <c r="I15" s="31"/>
      <c r="J15" s="38"/>
      <c r="K15" s="28">
        <f t="shared" si="0"/>
        <v>1741163.2</v>
      </c>
    </row>
    <row r="16" spans="1:11" ht="15" customHeight="1">
      <c r="A16" s="40">
        <v>6</v>
      </c>
      <c r="B16" s="43">
        <v>4141</v>
      </c>
      <c r="C16" s="41" t="s">
        <v>66</v>
      </c>
      <c r="D16" s="28"/>
      <c r="E16" s="29"/>
      <c r="F16" s="75"/>
      <c r="G16" s="30"/>
      <c r="H16" s="31"/>
      <c r="I16" s="31"/>
      <c r="J16" s="53"/>
      <c r="K16" s="28"/>
    </row>
    <row r="17" spans="1:11" ht="15.75">
      <c r="A17" s="20">
        <v>7</v>
      </c>
      <c r="B17" s="42">
        <v>4143</v>
      </c>
      <c r="C17" s="9" t="s">
        <v>45</v>
      </c>
      <c r="D17" s="28"/>
      <c r="E17" s="29">
        <v>1200000</v>
      </c>
      <c r="F17" s="75">
        <v>0</v>
      </c>
      <c r="G17" s="15"/>
      <c r="H17" s="15"/>
      <c r="I17" s="15"/>
      <c r="J17" s="36"/>
      <c r="K17" s="37">
        <f t="shared" si="0"/>
        <v>1200000</v>
      </c>
    </row>
    <row r="18" spans="1:11" ht="15" customHeight="1">
      <c r="A18" s="20">
        <v>8</v>
      </c>
      <c r="B18" s="71">
        <v>4144</v>
      </c>
      <c r="C18" s="61" t="s">
        <v>12</v>
      </c>
      <c r="D18" s="62"/>
      <c r="E18" s="62"/>
      <c r="F18" s="75">
        <v>154000</v>
      </c>
      <c r="G18" s="15"/>
      <c r="H18" s="15"/>
      <c r="I18" s="15"/>
      <c r="J18" s="36"/>
      <c r="K18" s="28">
        <f t="shared" si="0"/>
        <v>154000</v>
      </c>
    </row>
    <row r="19" spans="1:11" ht="15.75">
      <c r="A19" s="23">
        <v>9</v>
      </c>
      <c r="B19" s="71">
        <v>4151</v>
      </c>
      <c r="C19" s="8" t="s">
        <v>16</v>
      </c>
      <c r="D19" s="28"/>
      <c r="E19" s="29"/>
      <c r="F19" s="74">
        <v>2945703.59</v>
      </c>
      <c r="G19" s="15"/>
      <c r="H19" s="31"/>
      <c r="I19" s="31"/>
      <c r="J19" s="36"/>
      <c r="K19" s="37">
        <f t="shared" si="0"/>
        <v>2945703.59</v>
      </c>
    </row>
    <row r="20" spans="1:11" ht="15.75">
      <c r="A20" s="20">
        <v>10</v>
      </c>
      <c r="B20" s="71">
        <v>4161</v>
      </c>
      <c r="C20" s="8" t="s">
        <v>20</v>
      </c>
      <c r="D20" s="28"/>
      <c r="E20" s="29"/>
      <c r="F20" s="74">
        <v>752952.22</v>
      </c>
      <c r="G20" s="15"/>
      <c r="H20" s="15"/>
      <c r="I20" s="15"/>
      <c r="J20" s="36"/>
      <c r="K20" s="28">
        <f t="shared" si="0"/>
        <v>752952.22</v>
      </c>
    </row>
    <row r="21" spans="1:11" ht="15.75">
      <c r="A21" s="23">
        <v>11</v>
      </c>
      <c r="B21" s="71">
        <v>4211</v>
      </c>
      <c r="C21" s="8" t="s">
        <v>21</v>
      </c>
      <c r="D21" s="29"/>
      <c r="E21" s="29"/>
      <c r="F21" s="75">
        <v>274810.71</v>
      </c>
      <c r="G21" s="15"/>
      <c r="H21" s="15">
        <v>5000</v>
      </c>
      <c r="I21" s="15"/>
      <c r="J21" s="36">
        <v>653.65</v>
      </c>
      <c r="K21" s="37">
        <f t="shared" si="0"/>
        <v>280464.36000000004</v>
      </c>
    </row>
    <row r="22" spans="1:11" ht="15.75">
      <c r="A22" s="20">
        <v>12</v>
      </c>
      <c r="B22" s="71">
        <v>4212</v>
      </c>
      <c r="C22" s="8" t="s">
        <v>23</v>
      </c>
      <c r="D22" s="28"/>
      <c r="E22" s="29"/>
      <c r="F22" s="76">
        <v>14848032.6</v>
      </c>
      <c r="G22" s="15"/>
      <c r="H22" s="15"/>
      <c r="I22" s="15"/>
      <c r="J22" s="36"/>
      <c r="K22" s="28">
        <f t="shared" si="0"/>
        <v>14848032.6</v>
      </c>
    </row>
    <row r="23" spans="1:11" ht="15.75">
      <c r="A23" s="20">
        <v>13</v>
      </c>
      <c r="B23" s="71">
        <v>4213</v>
      </c>
      <c r="C23" s="8" t="s">
        <v>24</v>
      </c>
      <c r="D23" s="28"/>
      <c r="E23" s="29"/>
      <c r="F23" s="32">
        <v>3362163.36</v>
      </c>
      <c r="G23" s="15"/>
      <c r="H23" s="15"/>
      <c r="I23" s="15"/>
      <c r="J23" s="36"/>
      <c r="K23" s="37">
        <f t="shared" si="0"/>
        <v>3362163.36</v>
      </c>
    </row>
    <row r="24" spans="1:13" ht="15.75">
      <c r="A24" s="23">
        <v>14</v>
      </c>
      <c r="B24" s="71">
        <v>4214</v>
      </c>
      <c r="C24" s="8" t="s">
        <v>25</v>
      </c>
      <c r="D24" s="29"/>
      <c r="E24" s="29"/>
      <c r="F24" s="32">
        <v>431298.27</v>
      </c>
      <c r="G24" s="15"/>
      <c r="H24" s="15"/>
      <c r="I24" s="15"/>
      <c r="J24" s="38"/>
      <c r="K24" s="28">
        <f t="shared" si="0"/>
        <v>431298.27</v>
      </c>
      <c r="M24" s="72"/>
    </row>
    <row r="25" spans="1:11" ht="15.75">
      <c r="A25" s="20">
        <v>15</v>
      </c>
      <c r="B25" s="71">
        <v>4215</v>
      </c>
      <c r="C25" s="8" t="s">
        <v>26</v>
      </c>
      <c r="D25" s="28"/>
      <c r="E25" s="29"/>
      <c r="F25" s="32">
        <v>1518538.31</v>
      </c>
      <c r="G25" s="15"/>
      <c r="H25" s="15">
        <v>5000</v>
      </c>
      <c r="I25" s="15"/>
      <c r="J25" s="38"/>
      <c r="K25" s="37">
        <f t="shared" si="0"/>
        <v>1523538.31</v>
      </c>
    </row>
    <row r="26" spans="1:11" ht="15.75">
      <c r="A26" s="23">
        <v>16</v>
      </c>
      <c r="B26" s="71">
        <v>4221</v>
      </c>
      <c r="C26" s="8" t="s">
        <v>27</v>
      </c>
      <c r="D26" s="28"/>
      <c r="E26" s="29"/>
      <c r="F26" s="15">
        <v>270000</v>
      </c>
      <c r="G26" s="15"/>
      <c r="H26" s="15">
        <v>160000</v>
      </c>
      <c r="I26" s="15"/>
      <c r="J26" s="38">
        <v>5000</v>
      </c>
      <c r="K26" s="28">
        <f t="shared" si="0"/>
        <v>435000</v>
      </c>
    </row>
    <row r="27" spans="1:11" ht="14.25" customHeight="1">
      <c r="A27" s="20">
        <v>17</v>
      </c>
      <c r="B27" s="71">
        <v>4222</v>
      </c>
      <c r="C27" s="8" t="s">
        <v>28</v>
      </c>
      <c r="D27" s="29"/>
      <c r="E27" s="29"/>
      <c r="F27" s="15">
        <v>0</v>
      </c>
      <c r="G27" s="15"/>
      <c r="H27" s="15"/>
      <c r="I27" s="15"/>
      <c r="J27" s="38"/>
      <c r="K27" s="37">
        <f t="shared" si="0"/>
        <v>0</v>
      </c>
    </row>
    <row r="28" spans="1:11" ht="15.75" customHeight="1">
      <c r="A28" s="20">
        <v>18</v>
      </c>
      <c r="B28" s="71">
        <v>4224</v>
      </c>
      <c r="C28" s="64" t="s">
        <v>15</v>
      </c>
      <c r="D28" s="65"/>
      <c r="E28" s="62"/>
      <c r="F28" s="15">
        <v>260000</v>
      </c>
      <c r="G28" s="63"/>
      <c r="H28" s="15">
        <v>250000</v>
      </c>
      <c r="I28" s="15"/>
      <c r="J28" s="38"/>
      <c r="K28" s="28">
        <f t="shared" si="0"/>
        <v>510000</v>
      </c>
    </row>
    <row r="29" spans="1:11" ht="15.75">
      <c r="A29" s="23">
        <v>19</v>
      </c>
      <c r="B29" s="71">
        <v>4232</v>
      </c>
      <c r="C29" s="61" t="s">
        <v>29</v>
      </c>
      <c r="D29" s="65"/>
      <c r="E29" s="62"/>
      <c r="F29" s="15">
        <v>200000</v>
      </c>
      <c r="G29" s="63"/>
      <c r="H29" s="15">
        <v>170000</v>
      </c>
      <c r="I29" s="15"/>
      <c r="J29" s="38"/>
      <c r="K29" s="37">
        <f t="shared" si="0"/>
        <v>370000</v>
      </c>
    </row>
    <row r="30" spans="1:11" ht="17.25" customHeight="1">
      <c r="A30" s="20">
        <v>20</v>
      </c>
      <c r="B30" s="71">
        <v>4233</v>
      </c>
      <c r="C30" s="61" t="s">
        <v>30</v>
      </c>
      <c r="D30" s="62"/>
      <c r="E30" s="62"/>
      <c r="F30" s="15">
        <v>230000</v>
      </c>
      <c r="G30" s="63"/>
      <c r="H30" s="15">
        <v>30000</v>
      </c>
      <c r="I30" s="15"/>
      <c r="J30" s="38"/>
      <c r="K30" s="28">
        <f t="shared" si="0"/>
        <v>260000</v>
      </c>
    </row>
    <row r="31" spans="1:11" ht="15.75">
      <c r="A31" s="23">
        <v>21</v>
      </c>
      <c r="B31" s="71">
        <v>4234</v>
      </c>
      <c r="C31" s="61" t="s">
        <v>31</v>
      </c>
      <c r="D31" s="65"/>
      <c r="E31" s="62"/>
      <c r="F31" s="15">
        <v>100000</v>
      </c>
      <c r="G31" s="63"/>
      <c r="H31" s="15">
        <v>50000</v>
      </c>
      <c r="I31" s="15"/>
      <c r="J31" s="38"/>
      <c r="K31" s="37">
        <f t="shared" si="0"/>
        <v>150000</v>
      </c>
    </row>
    <row r="32" spans="1:11" ht="15.75">
      <c r="A32" s="20">
        <v>22</v>
      </c>
      <c r="B32" s="71">
        <v>4235</v>
      </c>
      <c r="C32" s="61" t="s">
        <v>32</v>
      </c>
      <c r="D32" s="65"/>
      <c r="E32" s="62"/>
      <c r="F32" s="15">
        <v>206000</v>
      </c>
      <c r="G32" s="63"/>
      <c r="H32" s="15">
        <v>389000</v>
      </c>
      <c r="I32" s="15"/>
      <c r="J32" s="38"/>
      <c r="K32" s="28">
        <f t="shared" si="0"/>
        <v>595000</v>
      </c>
    </row>
    <row r="33" spans="1:11" ht="14.25" customHeight="1">
      <c r="A33" s="20">
        <v>23</v>
      </c>
      <c r="B33" s="71">
        <v>4236</v>
      </c>
      <c r="C33" s="61" t="s">
        <v>54</v>
      </c>
      <c r="D33" s="62"/>
      <c r="E33" s="62"/>
      <c r="F33" s="15">
        <v>0</v>
      </c>
      <c r="G33" s="63"/>
      <c r="H33" s="15">
        <v>150000</v>
      </c>
      <c r="I33" s="15"/>
      <c r="J33" s="38"/>
      <c r="K33" s="37">
        <f t="shared" si="0"/>
        <v>150000</v>
      </c>
    </row>
    <row r="34" spans="1:11" ht="15.75">
      <c r="A34" s="23">
        <v>24</v>
      </c>
      <c r="B34" s="71">
        <v>4237</v>
      </c>
      <c r="C34" s="8" t="s">
        <v>52</v>
      </c>
      <c r="D34" s="28"/>
      <c r="E34" s="29"/>
      <c r="F34" s="15">
        <v>0</v>
      </c>
      <c r="G34" s="15"/>
      <c r="H34" s="15">
        <v>65000</v>
      </c>
      <c r="I34" s="15"/>
      <c r="J34" s="38"/>
      <c r="K34" s="28">
        <f t="shared" si="0"/>
        <v>65000</v>
      </c>
    </row>
    <row r="35" spans="1:11" ht="15.75">
      <c r="A35" s="20">
        <v>25</v>
      </c>
      <c r="B35" s="71">
        <v>4239</v>
      </c>
      <c r="C35" s="8" t="s">
        <v>33</v>
      </c>
      <c r="D35" s="28"/>
      <c r="E35" s="29"/>
      <c r="F35" s="15">
        <v>75126.14</v>
      </c>
      <c r="G35" s="15"/>
      <c r="H35" s="15">
        <v>200000</v>
      </c>
      <c r="I35" s="15">
        <v>8806000</v>
      </c>
      <c r="J35" s="38"/>
      <c r="K35" s="37">
        <f t="shared" si="0"/>
        <v>9081126.14</v>
      </c>
    </row>
    <row r="36" spans="1:11" ht="15.75">
      <c r="A36" s="23">
        <v>26</v>
      </c>
      <c r="B36" s="71">
        <v>4242</v>
      </c>
      <c r="C36" s="8" t="s">
        <v>34</v>
      </c>
      <c r="D36" s="29"/>
      <c r="E36" s="29"/>
      <c r="F36" s="15">
        <v>45000</v>
      </c>
      <c r="G36" s="15"/>
      <c r="H36" s="15">
        <v>5000</v>
      </c>
      <c r="I36" s="15"/>
      <c r="J36" s="38"/>
      <c r="K36" s="28">
        <f t="shared" si="0"/>
        <v>50000</v>
      </c>
    </row>
    <row r="37" spans="1:11" ht="15.75">
      <c r="A37" s="20">
        <v>27</v>
      </c>
      <c r="B37" s="71">
        <v>4243</v>
      </c>
      <c r="C37" s="8" t="s">
        <v>35</v>
      </c>
      <c r="D37" s="28"/>
      <c r="E37" s="29"/>
      <c r="F37" s="15">
        <v>28914</v>
      </c>
      <c r="G37" s="15"/>
      <c r="H37" s="15"/>
      <c r="I37" s="15"/>
      <c r="J37" s="38"/>
      <c r="K37" s="37">
        <f t="shared" si="0"/>
        <v>28914</v>
      </c>
    </row>
    <row r="38" spans="1:11" ht="18" customHeight="1">
      <c r="A38" s="20">
        <v>28</v>
      </c>
      <c r="B38" s="71">
        <v>4246</v>
      </c>
      <c r="C38" s="9" t="s">
        <v>0</v>
      </c>
      <c r="D38" s="28"/>
      <c r="E38" s="29"/>
      <c r="F38" s="15">
        <v>240948</v>
      </c>
      <c r="G38" s="15"/>
      <c r="H38" s="15">
        <v>141000</v>
      </c>
      <c r="I38" s="15"/>
      <c r="J38" s="38"/>
      <c r="K38" s="28">
        <f t="shared" si="0"/>
        <v>381948</v>
      </c>
    </row>
    <row r="39" spans="1:11" ht="15.75">
      <c r="A39" s="23">
        <v>29</v>
      </c>
      <c r="B39" s="71">
        <v>4249</v>
      </c>
      <c r="C39" s="8" t="s">
        <v>36</v>
      </c>
      <c r="D39" s="15"/>
      <c r="E39" s="29"/>
      <c r="F39" s="15">
        <v>72213.3</v>
      </c>
      <c r="G39" s="15"/>
      <c r="H39" s="15">
        <v>5000</v>
      </c>
      <c r="I39" s="15"/>
      <c r="J39" s="38"/>
      <c r="K39" s="37">
        <f t="shared" si="0"/>
        <v>77213.3</v>
      </c>
    </row>
    <row r="40" spans="1:11" ht="18" customHeight="1">
      <c r="A40" s="20">
        <v>30</v>
      </c>
      <c r="B40" s="71">
        <v>4251</v>
      </c>
      <c r="C40" s="61" t="s">
        <v>37</v>
      </c>
      <c r="D40" s="63"/>
      <c r="E40" s="62"/>
      <c r="F40" s="15">
        <v>100000</v>
      </c>
      <c r="G40" s="63"/>
      <c r="H40" s="15">
        <v>1000000</v>
      </c>
      <c r="I40" s="15"/>
      <c r="J40" s="38"/>
      <c r="K40" s="28">
        <f t="shared" si="0"/>
        <v>1100000</v>
      </c>
    </row>
    <row r="41" spans="1:11" ht="15.75">
      <c r="A41" s="23">
        <v>31</v>
      </c>
      <c r="B41" s="71">
        <v>4252</v>
      </c>
      <c r="C41" s="8" t="s">
        <v>38</v>
      </c>
      <c r="D41" s="15"/>
      <c r="E41" s="29"/>
      <c r="F41" s="15">
        <v>372682.5</v>
      </c>
      <c r="G41" s="15"/>
      <c r="H41" s="15">
        <v>350000</v>
      </c>
      <c r="I41" s="15"/>
      <c r="J41" s="38"/>
      <c r="K41" s="37">
        <f t="shared" si="0"/>
        <v>722682.5</v>
      </c>
    </row>
    <row r="42" spans="1:11" ht="15.75">
      <c r="A42" s="20">
        <v>32</v>
      </c>
      <c r="B42" s="71">
        <v>4261</v>
      </c>
      <c r="C42" s="8" t="s">
        <v>39</v>
      </c>
      <c r="D42" s="15"/>
      <c r="E42" s="29"/>
      <c r="F42" s="15">
        <v>195926.62</v>
      </c>
      <c r="G42" s="15"/>
      <c r="H42" s="15"/>
      <c r="I42" s="15"/>
      <c r="J42" s="38"/>
      <c r="K42" s="28">
        <f t="shared" si="0"/>
        <v>195926.62</v>
      </c>
    </row>
    <row r="43" spans="1:11" ht="13.5" customHeight="1">
      <c r="A43" s="20">
        <v>33</v>
      </c>
      <c r="B43" s="71">
        <v>4263</v>
      </c>
      <c r="C43" s="8" t="s">
        <v>10</v>
      </c>
      <c r="D43" s="15"/>
      <c r="E43" s="29"/>
      <c r="F43" s="15">
        <v>212180</v>
      </c>
      <c r="G43" s="15"/>
      <c r="H43" s="15"/>
      <c r="I43" s="15"/>
      <c r="J43" s="38"/>
      <c r="K43" s="28">
        <f t="shared" si="0"/>
        <v>212180</v>
      </c>
    </row>
    <row r="44" spans="1:11" ht="15.75">
      <c r="A44" s="23">
        <v>34</v>
      </c>
      <c r="B44" s="71">
        <v>4264</v>
      </c>
      <c r="C44" s="8" t="s">
        <v>40</v>
      </c>
      <c r="D44" s="15"/>
      <c r="E44" s="29"/>
      <c r="F44" s="15">
        <v>20600</v>
      </c>
      <c r="G44" s="15"/>
      <c r="H44" s="15"/>
      <c r="I44" s="15"/>
      <c r="J44" s="38"/>
      <c r="K44" s="37">
        <f t="shared" si="0"/>
        <v>20600</v>
      </c>
    </row>
    <row r="45" spans="1:11" ht="15.75">
      <c r="A45" s="20">
        <v>35</v>
      </c>
      <c r="B45" s="71">
        <v>4266</v>
      </c>
      <c r="C45" s="8" t="s">
        <v>41</v>
      </c>
      <c r="D45" s="15">
        <v>110000</v>
      </c>
      <c r="E45" s="29"/>
      <c r="F45" s="15">
        <v>1125656.76</v>
      </c>
      <c r="G45" s="15"/>
      <c r="H45" s="15">
        <v>30000</v>
      </c>
      <c r="I45" s="15"/>
      <c r="J45" s="36"/>
      <c r="K45" s="28">
        <f t="shared" si="0"/>
        <v>1265656.76</v>
      </c>
    </row>
    <row r="46" spans="1:11" ht="15.75">
      <c r="A46" s="23">
        <v>36</v>
      </c>
      <c r="B46" s="71">
        <v>4267</v>
      </c>
      <c r="C46" s="8" t="s">
        <v>72</v>
      </c>
      <c r="D46" s="15"/>
      <c r="E46" s="29"/>
      <c r="F46" s="15">
        <v>167735.43</v>
      </c>
      <c r="G46" s="15"/>
      <c r="H46" s="15"/>
      <c r="I46" s="15"/>
      <c r="J46" s="36"/>
      <c r="K46" s="28">
        <f t="shared" si="0"/>
        <v>167735.43</v>
      </c>
    </row>
    <row r="47" spans="1:11" ht="15.75">
      <c r="A47" s="23">
        <v>37</v>
      </c>
      <c r="B47" s="7">
        <v>4268</v>
      </c>
      <c r="C47" s="8" t="s">
        <v>3</v>
      </c>
      <c r="D47" s="15"/>
      <c r="E47" s="29"/>
      <c r="F47" s="15">
        <v>1162518.31</v>
      </c>
      <c r="G47" s="15"/>
      <c r="H47" s="15"/>
      <c r="I47" s="15"/>
      <c r="J47" s="36"/>
      <c r="K47" s="37">
        <f t="shared" si="0"/>
        <v>1162518.31</v>
      </c>
    </row>
    <row r="48" spans="1:11" ht="15.75">
      <c r="A48" s="20">
        <v>38</v>
      </c>
      <c r="B48" s="7">
        <v>4269</v>
      </c>
      <c r="C48" s="8" t="s">
        <v>42</v>
      </c>
      <c r="D48" s="15"/>
      <c r="E48" s="29"/>
      <c r="F48" s="15">
        <v>212180</v>
      </c>
      <c r="G48" s="15"/>
      <c r="H48" s="15">
        <v>170000</v>
      </c>
      <c r="I48" s="15"/>
      <c r="J48" s="36"/>
      <c r="K48" s="28">
        <f t="shared" si="0"/>
        <v>382180</v>
      </c>
    </row>
    <row r="49" spans="1:11" ht="16.5" customHeight="1" thickBot="1">
      <c r="A49" s="46">
        <v>39</v>
      </c>
      <c r="B49" s="47">
        <v>4442</v>
      </c>
      <c r="C49" s="48" t="s">
        <v>55</v>
      </c>
      <c r="D49" s="35"/>
      <c r="E49" s="29"/>
      <c r="F49" s="35"/>
      <c r="G49" s="35"/>
      <c r="H49" s="35"/>
      <c r="I49" s="35"/>
      <c r="J49" s="54"/>
      <c r="K49" s="49">
        <f t="shared" si="0"/>
        <v>0</v>
      </c>
    </row>
    <row r="50" spans="1:11" ht="96.75" customHeight="1" thickBot="1">
      <c r="A50" s="44" t="s">
        <v>1</v>
      </c>
      <c r="B50" s="44" t="s">
        <v>2</v>
      </c>
      <c r="C50" s="44" t="s">
        <v>47</v>
      </c>
      <c r="D50" s="44" t="s">
        <v>56</v>
      </c>
      <c r="E50" s="44" t="s">
        <v>57</v>
      </c>
      <c r="F50" s="44" t="s">
        <v>58</v>
      </c>
      <c r="G50" s="44" t="s">
        <v>67</v>
      </c>
      <c r="H50" s="44" t="s">
        <v>59</v>
      </c>
      <c r="I50" s="44" t="s">
        <v>60</v>
      </c>
      <c r="J50" s="55" t="s">
        <v>61</v>
      </c>
      <c r="K50" s="45" t="s">
        <v>48</v>
      </c>
    </row>
    <row r="51" spans="1:11" ht="17.25" customHeight="1">
      <c r="A51" s="18">
        <v>40</v>
      </c>
      <c r="B51" s="19">
        <v>4723</v>
      </c>
      <c r="C51" s="24" t="s">
        <v>44</v>
      </c>
      <c r="D51" s="18"/>
      <c r="E51" s="29"/>
      <c r="F51" s="60"/>
      <c r="G51" s="50">
        <v>2530000</v>
      </c>
      <c r="H51" s="18"/>
      <c r="I51" s="18"/>
      <c r="J51" s="56"/>
      <c r="K51" s="51"/>
    </row>
    <row r="52" spans="1:11" ht="16.5" customHeight="1">
      <c r="A52" s="23">
        <v>41</v>
      </c>
      <c r="B52" s="68">
        <v>4727</v>
      </c>
      <c r="C52" s="69" t="s">
        <v>43</v>
      </c>
      <c r="D52" s="31"/>
      <c r="E52" s="70"/>
      <c r="F52" s="31">
        <v>1000</v>
      </c>
      <c r="G52" s="50"/>
      <c r="H52" s="31"/>
      <c r="I52" s="31"/>
      <c r="J52" s="57"/>
      <c r="K52" s="28">
        <f t="shared" si="0"/>
        <v>1000</v>
      </c>
    </row>
    <row r="53" spans="1:11" ht="14.25" customHeight="1">
      <c r="A53" s="20">
        <v>42</v>
      </c>
      <c r="B53" s="7">
        <v>4821</v>
      </c>
      <c r="C53" s="8" t="s">
        <v>17</v>
      </c>
      <c r="D53" s="15"/>
      <c r="E53" s="29"/>
      <c r="F53" s="15">
        <v>0</v>
      </c>
      <c r="G53" s="15"/>
      <c r="H53" s="15"/>
      <c r="I53" s="15">
        <v>660000</v>
      </c>
      <c r="J53" s="36"/>
      <c r="K53" s="28">
        <f t="shared" si="0"/>
        <v>660000</v>
      </c>
    </row>
    <row r="54" spans="1:11" ht="15.75">
      <c r="A54" s="23">
        <v>43</v>
      </c>
      <c r="B54" s="7">
        <v>4822</v>
      </c>
      <c r="C54" s="8" t="s">
        <v>5</v>
      </c>
      <c r="D54" s="15"/>
      <c r="E54" s="29"/>
      <c r="F54" s="15">
        <v>117230</v>
      </c>
      <c r="G54" s="15"/>
      <c r="H54" s="15">
        <v>50000</v>
      </c>
      <c r="I54" s="15"/>
      <c r="J54" s="36"/>
      <c r="K54" s="28">
        <f t="shared" si="0"/>
        <v>167230</v>
      </c>
    </row>
    <row r="55" spans="1:11" ht="15.75">
      <c r="A55" s="23">
        <v>44</v>
      </c>
      <c r="B55" s="7">
        <v>4831</v>
      </c>
      <c r="C55" s="8" t="s">
        <v>19</v>
      </c>
      <c r="D55" s="15"/>
      <c r="E55" s="29"/>
      <c r="F55" s="15">
        <v>500000</v>
      </c>
      <c r="G55" s="32"/>
      <c r="H55" s="16">
        <v>500000</v>
      </c>
      <c r="I55" s="16"/>
      <c r="J55" s="36"/>
      <c r="K55" s="28">
        <f t="shared" si="0"/>
        <v>1000000</v>
      </c>
    </row>
    <row r="56" spans="1:11" ht="14.25" customHeight="1">
      <c r="A56" s="20">
        <v>45</v>
      </c>
      <c r="B56" s="7">
        <v>5112</v>
      </c>
      <c r="C56" s="8" t="s">
        <v>14</v>
      </c>
      <c r="D56" s="16"/>
      <c r="E56" s="29"/>
      <c r="F56" s="16"/>
      <c r="G56" s="16"/>
      <c r="H56" s="16"/>
      <c r="I56" s="16"/>
      <c r="J56" s="36"/>
      <c r="K56" s="28">
        <f t="shared" si="0"/>
        <v>0</v>
      </c>
    </row>
    <row r="57" spans="1:11" ht="15.75" customHeight="1">
      <c r="A57" s="23">
        <v>46</v>
      </c>
      <c r="B57" s="7">
        <v>5113</v>
      </c>
      <c r="C57" s="8" t="s">
        <v>6</v>
      </c>
      <c r="D57" s="16"/>
      <c r="E57" s="70"/>
      <c r="F57" s="16"/>
      <c r="G57" s="16"/>
      <c r="H57" s="16"/>
      <c r="I57" s="16"/>
      <c r="J57" s="36"/>
      <c r="K57" s="29">
        <f t="shared" si="0"/>
        <v>0</v>
      </c>
    </row>
    <row r="58" spans="1:11" ht="15.75" customHeight="1">
      <c r="A58" s="23">
        <v>47</v>
      </c>
      <c r="B58" s="7">
        <v>5114</v>
      </c>
      <c r="C58" s="8" t="s">
        <v>13</v>
      </c>
      <c r="D58" s="16"/>
      <c r="E58" s="29"/>
      <c r="F58" s="16"/>
      <c r="G58" s="16"/>
      <c r="H58" s="16"/>
      <c r="I58" s="16"/>
      <c r="J58" s="36"/>
      <c r="K58" s="28">
        <f t="shared" si="0"/>
        <v>0</v>
      </c>
    </row>
    <row r="59" spans="1:11" ht="15" customHeight="1">
      <c r="A59" s="20">
        <v>48</v>
      </c>
      <c r="B59" s="71">
        <v>5122</v>
      </c>
      <c r="C59" s="8" t="s">
        <v>4</v>
      </c>
      <c r="D59" s="16"/>
      <c r="E59" s="29"/>
      <c r="F59" s="16"/>
      <c r="G59" s="16"/>
      <c r="H59" s="16">
        <v>100000</v>
      </c>
      <c r="I59" s="16"/>
      <c r="J59" s="36"/>
      <c r="K59" s="37">
        <f t="shared" si="0"/>
        <v>100000</v>
      </c>
    </row>
    <row r="60" spans="1:11" ht="15.75">
      <c r="A60" s="77">
        <v>49</v>
      </c>
      <c r="B60" s="78">
        <v>5126</v>
      </c>
      <c r="C60" s="79" t="s">
        <v>7</v>
      </c>
      <c r="D60" s="67"/>
      <c r="E60" s="65"/>
      <c r="F60" s="80">
        <v>600000</v>
      </c>
      <c r="G60" s="67"/>
      <c r="H60" s="67">
        <v>150000</v>
      </c>
      <c r="I60" s="16">
        <v>150000</v>
      </c>
      <c r="J60" s="36"/>
      <c r="K60" s="28">
        <f t="shared" si="0"/>
        <v>900000</v>
      </c>
    </row>
    <row r="61" spans="1:11" ht="15.75">
      <c r="A61" s="23">
        <v>50</v>
      </c>
      <c r="B61" s="7">
        <v>5128</v>
      </c>
      <c r="C61" s="8" t="s">
        <v>53</v>
      </c>
      <c r="D61" s="16"/>
      <c r="E61" s="29"/>
      <c r="F61" s="16"/>
      <c r="G61" s="16"/>
      <c r="H61" s="16"/>
      <c r="I61" s="16"/>
      <c r="J61" s="36"/>
      <c r="K61" s="37">
        <f t="shared" si="0"/>
        <v>0</v>
      </c>
    </row>
    <row r="62" spans="1:11" ht="15.75">
      <c r="A62" s="20">
        <v>51</v>
      </c>
      <c r="B62" s="7">
        <v>5131</v>
      </c>
      <c r="C62" s="8" t="s">
        <v>46</v>
      </c>
      <c r="D62" s="16"/>
      <c r="E62" s="29"/>
      <c r="F62" s="16"/>
      <c r="G62" s="16"/>
      <c r="H62" s="15"/>
      <c r="I62" s="15"/>
      <c r="J62" s="36"/>
      <c r="K62" s="28">
        <f t="shared" si="0"/>
        <v>0</v>
      </c>
    </row>
    <row r="63" spans="1:11" ht="16.5" thickBot="1">
      <c r="A63" s="77">
        <v>52</v>
      </c>
      <c r="B63" s="81">
        <v>5151</v>
      </c>
      <c r="C63" s="82" t="s">
        <v>9</v>
      </c>
      <c r="D63" s="33"/>
      <c r="E63" s="29"/>
      <c r="F63" s="83">
        <v>10000</v>
      </c>
      <c r="G63" s="33"/>
      <c r="H63" s="34"/>
      <c r="I63" s="35">
        <v>125000</v>
      </c>
      <c r="J63" s="54"/>
      <c r="K63" s="29">
        <f t="shared" si="0"/>
        <v>135000</v>
      </c>
    </row>
    <row r="64" spans="1:11" ht="16.5" thickBot="1">
      <c r="A64" s="84" t="s">
        <v>8</v>
      </c>
      <c r="B64" s="85"/>
      <c r="C64" s="86"/>
      <c r="D64" s="34">
        <f aca="true" t="shared" si="1" ref="D64:J64">SUM(D11:D63)</f>
        <v>122871122.28999999</v>
      </c>
      <c r="E64" s="34">
        <f t="shared" si="1"/>
        <v>1200000</v>
      </c>
      <c r="F64" s="34">
        <f t="shared" si="1"/>
        <v>32554573.32</v>
      </c>
      <c r="G64" s="34">
        <f t="shared" si="1"/>
        <v>2530000</v>
      </c>
      <c r="H64" s="34">
        <f>SUM(H11:H63)</f>
        <v>3975000</v>
      </c>
      <c r="I64" s="34">
        <f t="shared" si="1"/>
        <v>9741000</v>
      </c>
      <c r="J64" s="58">
        <f t="shared" si="1"/>
        <v>5653.65</v>
      </c>
      <c r="K64" s="59">
        <f t="shared" si="0"/>
        <v>172877349.26</v>
      </c>
    </row>
    <row r="65" spans="1:10" ht="15.75">
      <c r="A65" s="5"/>
      <c r="B65" s="5"/>
      <c r="C65" s="5"/>
      <c r="D65" s="14"/>
      <c r="E65" s="14"/>
      <c r="F65" s="14"/>
      <c r="G65" s="6"/>
      <c r="H65" s="6" t="s">
        <v>70</v>
      </c>
      <c r="I65" s="6"/>
      <c r="J65" s="6"/>
    </row>
    <row r="66" spans="1:10" ht="15.75">
      <c r="A66" s="5"/>
      <c r="B66" s="5"/>
      <c r="C66" s="5"/>
      <c r="D66" s="6"/>
      <c r="E66" s="6"/>
      <c r="F66" s="6"/>
      <c r="G66" s="6"/>
      <c r="H66" s="6"/>
      <c r="I66" s="6"/>
      <c r="J66" s="6"/>
    </row>
    <row r="67" spans="1:10" ht="15.75">
      <c r="A67" s="5"/>
      <c r="B67" s="5"/>
      <c r="C67" s="5"/>
      <c r="D67" s="6"/>
      <c r="E67" s="6"/>
      <c r="F67" s="6"/>
      <c r="G67" s="6"/>
      <c r="H67" s="6"/>
      <c r="I67" s="6"/>
      <c r="J67" s="6"/>
    </row>
    <row r="68" spans="1:10" ht="15.75">
      <c r="A68" s="5"/>
      <c r="B68" s="5"/>
      <c r="C68" s="5"/>
      <c r="D68" s="6"/>
      <c r="E68" s="6"/>
      <c r="F68" s="6"/>
      <c r="G68" s="6"/>
      <c r="H68" s="6"/>
      <c r="I68" s="6"/>
      <c r="J68" s="6"/>
    </row>
    <row r="69" spans="1:10" ht="15.75">
      <c r="A69" s="5"/>
      <c r="B69" s="5"/>
      <c r="C69" s="5"/>
      <c r="D69" s="6"/>
      <c r="E69" s="6"/>
      <c r="F69" s="6"/>
      <c r="G69" s="6"/>
      <c r="H69" s="6"/>
      <c r="I69" s="6"/>
      <c r="J69" s="6"/>
    </row>
    <row r="71" spans="2:3" ht="12.75">
      <c r="B71" s="1" t="s">
        <v>11</v>
      </c>
      <c r="C71" s="3" t="s">
        <v>68</v>
      </c>
    </row>
    <row r="72" spans="2:3" ht="12.75">
      <c r="B72" s="1" t="s">
        <v>78</v>
      </c>
      <c r="C72" s="1"/>
    </row>
    <row r="73" spans="2:10" ht="12.75">
      <c r="B73" s="1"/>
      <c r="C73" s="11" t="s">
        <v>18</v>
      </c>
      <c r="D73" s="87"/>
      <c r="E73" s="87"/>
      <c r="F73" s="87"/>
      <c r="G73" s="87"/>
      <c r="H73" s="87"/>
      <c r="I73" s="87"/>
      <c r="J73" s="12"/>
    </row>
    <row r="74" spans="2:3" ht="12.75">
      <c r="B74" s="1"/>
      <c r="C74" s="3" t="s">
        <v>69</v>
      </c>
    </row>
  </sheetData>
  <sheetProtection/>
  <mergeCells count="17">
    <mergeCell ref="J9:J10"/>
    <mergeCell ref="K9:K10"/>
    <mergeCell ref="A2:C2"/>
    <mergeCell ref="A3:C3"/>
    <mergeCell ref="A4:C4"/>
    <mergeCell ref="C6:E6"/>
    <mergeCell ref="A9:A10"/>
    <mergeCell ref="B9:B10"/>
    <mergeCell ref="C9:C10"/>
    <mergeCell ref="D9:D10"/>
    <mergeCell ref="A64:C64"/>
    <mergeCell ref="D73:I73"/>
    <mergeCell ref="F9:F10"/>
    <mergeCell ref="G9:G10"/>
    <mergeCell ref="H9:H10"/>
    <mergeCell ref="I9:I10"/>
    <mergeCell ref="E9:E10"/>
  </mergeCells>
  <printOptions/>
  <pageMargins left="0.03937007874015748" right="0.35433070866141736" top="0.3937007874015748" bottom="0.31496062992125984" header="0.5118110236220472" footer="0.5118110236220472"/>
  <pageSetup horizontalDpi="600" verticalDpi="600" orientation="landscape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</dc:creator>
  <cp:keywords/>
  <dc:description/>
  <cp:lastModifiedBy>Branka</cp:lastModifiedBy>
  <cp:lastPrinted>2019-02-28T10:19:08Z</cp:lastPrinted>
  <dcterms:created xsi:type="dcterms:W3CDTF">2007-01-29T11:22:20Z</dcterms:created>
  <dcterms:modified xsi:type="dcterms:W3CDTF">2019-02-28T10:19:30Z</dcterms:modified>
  <cp:category/>
  <cp:version/>
  <cp:contentType/>
  <cp:contentStatus/>
</cp:coreProperties>
</file>