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48" activeTab="0"/>
  </bookViews>
  <sheets>
    <sheet name="F.PLAN 2021" sheetId="1" r:id="rId1"/>
  </sheets>
  <definedNames/>
  <calcPr fullCalcOnLoad="1"/>
</workbook>
</file>

<file path=xl/sharedStrings.xml><?xml version="1.0" encoding="utf-8"?>
<sst xmlns="http://schemas.openxmlformats.org/spreadsheetml/2006/main" count="109" uniqueCount="99">
  <si>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</si>
  <si>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</si>
  <si>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</si>
  <si>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</si>
  <si>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</si>
  <si>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</si>
  <si>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</si>
  <si>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</si>
  <si>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</si>
  <si>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</si>
  <si>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</si>
  <si>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</si>
  <si>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</si>
  <si>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</si>
  <si>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</si>
  <si>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</si>
  <si>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</si>
  <si>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Остали порези.</t>
  </si>
  <si>
    <t xml:space="preserve"> </t>
  </si>
  <si>
    <t>Новчане казне и пенали по решењу судова.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</si>
  <si>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</si>
  <si>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</si>
  <si>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</si>
  <si>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Енергетске услуге.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</si>
  <si>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</si>
  <si>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</si>
  <si>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</si>
  <si>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</si>
  <si>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</si>
  <si>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</si>
  <si>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</si>
  <si>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</si>
  <si>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</si>
  <si>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</si>
  <si>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</si>
  <si>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</si>
  <si>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</si>
  <si>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</si>
  <si>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</si>
  <si>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</si>
  <si>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</si>
  <si>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</si>
  <si>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</si>
  <si>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</si>
  <si>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Накнаде из буџета за децу и породицу.</t>
  </si>
  <si>
    <t>Отпремнине и помоћи.</t>
  </si>
  <si>
    <t>Остале некретнине и опрема.</t>
  </si>
  <si>
    <t xml:space="preserve">    НАЗИВ ЕКОНОМСКЕ КЛАСИФИКАЦИЈЕ</t>
  </si>
  <si>
    <t>УКУПНО:</t>
  </si>
  <si>
    <t>О.Ш."ЖАРКО ЗРЕЊАНИН" НОВИ САД</t>
  </si>
  <si>
    <t>БУЛЕВАР ДЕСПОТА СТЕФАНА БРОЈ 8</t>
  </si>
  <si>
    <t>НОВИ САД</t>
  </si>
  <si>
    <t>Репрезентација.</t>
  </si>
  <si>
    <t>Опрема за јавну безбедност.</t>
  </si>
  <si>
    <t>Угоститељске услуге.</t>
  </si>
  <si>
    <t>Казне за кашњење.</t>
  </si>
  <si>
    <t>ФИНАНСИЈСКИ ПЛАН БУЏЕТ РЕПУБЛИКА</t>
  </si>
  <si>
    <t xml:space="preserve">ФИНАНСИЈСКИ ПЛАН БУЏЕТ АПВ </t>
  </si>
  <si>
    <t>ФИНАНСИЈСКИ ПЛАН БУЏЕТ ЛОКАЛНА САМОУПРАВА</t>
  </si>
  <si>
    <t>ФИНАНСИЈСКИ ПЛАН ПРИХОДИ ОД ИЗДАВАЊА У ЗАКУП</t>
  </si>
  <si>
    <t>ФИНАНСИЈСКИ ПЛАН РОДИТЕЉСКИ ДИНАР</t>
  </si>
  <si>
    <t>ФИНАНСИЈСКИ ПЛАН ДОНАЦИЈЕ</t>
  </si>
  <si>
    <t>Плате, додаци и накнаде запослених.</t>
  </si>
  <si>
    <t>Доприноси за пензијско и инвалидско осигурање.</t>
  </si>
  <si>
    <t>Допринос за здравсвено осигурање.</t>
  </si>
  <si>
    <t>Допринос за незапосленост.</t>
  </si>
  <si>
    <t>Исплата накнаде за време одсутвовања с посла на терет фондова</t>
  </si>
  <si>
    <t>ФИНАНСИЈСКИ ПЛАН БУЏЕТ СОЦИЈАЛНА И ДЕЧИЈА ЗАШТИТА</t>
  </si>
  <si>
    <t xml:space="preserve">                                                                      (Жарко Мушицки)                                                                                        (Милош Ћурувија)</t>
  </si>
  <si>
    <t>Број:</t>
  </si>
  <si>
    <t>Медицински и лабораторијски материјал.</t>
  </si>
  <si>
    <t>Публикација.</t>
  </si>
  <si>
    <t xml:space="preserve">                                                                     Директор школе:                                                                                    Председник Школског одбора:</t>
  </si>
  <si>
    <t>Уџбеници за ученике првих разреда, град Нови Сад.</t>
  </si>
  <si>
    <t>Медицинска и лабораторијска опрема.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</si>
  <si>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</si>
  <si>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</si>
  <si>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</si>
  <si>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</si>
  <si>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</si>
  <si>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</si>
  <si>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</si>
  <si>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</si>
  <si>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</si>
  <si>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</si>
  <si>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</si>
  <si>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</si>
  <si>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</si>
  <si>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</si>
  <si>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</si>
  <si>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</si>
  <si>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</si>
  <si>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</si>
  <si>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"Прварица" и "Азбучна добродошлица"</t>
  </si>
  <si>
    <t xml:space="preserve">     ФИНАНСИЈСКИ  ПЛАН  2021. ГОДИНА  СВИ ИЗВОРИ  ИЗМЕНА   </t>
  </si>
  <si>
    <t>Административне услуге.</t>
  </si>
  <si>
    <t xml:space="preserve">ФИНАНСИЈСКИ ПЛАН СОПСТВЕНИ ПРИХОДИ </t>
  </si>
  <si>
    <t>/22.01.2021.год.</t>
  </si>
  <si>
    <t xml:space="preserve">Ф.план усвојен телефонски дана 25.01.2021. године.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</si>
</sst>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;[Red]#,##0.00"/>
    <numFmt numFmtId="180" formatCode="#,##0.00_ ;\-#,##0.00\ "/>
    <numFmt numFmtId="181" formatCode="#,##0.0000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right" vertical="top" wrapText="1"/>
    </xf>
    <xf numFmtId="4" fontId="41" fillId="33" borderId="14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1" fillId="33" borderId="20" xfId="0" applyNumberFormat="1" applyFont="1" applyFill="1" applyBorder="1" applyAlignment="1">
      <alignment horizontal="right" vertical="top" wrapText="1"/>
    </xf>
    <xf numFmtId="4" fontId="1" fillId="33" borderId="18" xfId="0" applyNumberFormat="1" applyFont="1" applyFill="1" applyBorder="1" applyAlignment="1">
      <alignment horizontal="right" vertical="top" wrapText="1"/>
    </xf>
    <xf numFmtId="4" fontId="1" fillId="33" borderId="14" xfId="0" applyNumberFormat="1" applyFont="1" applyFill="1" applyBorder="1" applyAlignment="1">
      <alignment horizontal="right" vertical="top" wrapText="1"/>
    </xf>
    <xf numFmtId="4" fontId="41" fillId="33" borderId="21" xfId="0" applyNumberFormat="1" applyFont="1" applyFill="1" applyBorder="1" applyAlignment="1">
      <alignment horizontal="right" vertical="top" wrapText="1"/>
    </xf>
    <xf numFmtId="4" fontId="1" fillId="33" borderId="21" xfId="0" applyNumberFormat="1" applyFont="1" applyFill="1" applyBorder="1" applyAlignment="1">
      <alignment horizontal="right" vertical="top" wrapText="1"/>
    </xf>
    <xf numFmtId="4" fontId="1" fillId="33" borderId="22" xfId="0" applyNumberFormat="1" applyFont="1" applyFill="1" applyBorder="1" applyAlignment="1">
      <alignment horizontal="right" vertical="top" wrapText="1"/>
    </xf>
    <xf numFmtId="4" fontId="41" fillId="33" borderId="11" xfId="0" applyNumberFormat="1" applyFont="1" applyFill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4" fontId="1" fillId="0" borderId="21" xfId="0" applyNumberFormat="1" applyFont="1" applyBorder="1" applyAlignment="1">
      <alignment horizontal="right" vertical="center" wrapText="1"/>
    </xf>
    <xf numFmtId="4" fontId="1" fillId="33" borderId="18" xfId="0" applyNumberFormat="1" applyFont="1" applyFill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 vertical="center" wrapText="1"/>
    </xf>
    <xf numFmtId="4" fontId="1" fillId="33" borderId="28" xfId="0" applyNumberFormat="1" applyFont="1" applyFill="1" applyBorder="1" applyAlignment="1">
      <alignment horizontal="right" vertical="top" wrapText="1"/>
    </xf>
    <xf numFmtId="4" fontId="41" fillId="33" borderId="27" xfId="0" applyNumberFormat="1" applyFont="1" applyFill="1" applyBorder="1" applyAlignment="1">
      <alignment horizontal="righ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41" fillId="33" borderId="23" xfId="0" applyNumberFormat="1" applyFont="1" applyFill="1" applyBorder="1" applyAlignment="1">
      <alignment horizontal="right"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vertical="top" wrapText="1"/>
    </xf>
    <xf numFmtId="4" fontId="1" fillId="33" borderId="18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4" xfId="0" applyFont="1" applyFill="1" applyBorder="1" applyAlignment="1">
      <alignment horizontal="center" vertical="top" wrapText="1"/>
    </xf>
    <xf numFmtId="4" fontId="2" fillId="33" borderId="30" xfId="0" applyNumberFormat="1" applyFont="1" applyFill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42" fillId="33" borderId="3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1" fillId="33" borderId="23" xfId="0" applyNumberFormat="1" applyFont="1" applyFill="1" applyBorder="1" applyAlignment="1">
      <alignment horizontal="right" vertical="center" wrapText="1"/>
    </xf>
    <xf numFmtId="4" fontId="1" fillId="33" borderId="31" xfId="0" applyNumberFormat="1" applyFont="1" applyFill="1" applyBorder="1" applyAlignment="1">
      <alignment horizontal="right" vertical="top" wrapText="1"/>
    </xf>
    <xf numFmtId="4" fontId="1" fillId="33" borderId="32" xfId="0" applyNumberFormat="1" applyFont="1" applyFill="1" applyBorder="1" applyAlignment="1">
      <alignment horizontal="right"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right" vertical="center" wrapText="1"/>
    </xf>
    <xf numFmtId="0" fontId="1" fillId="33" borderId="28" xfId="0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left" vertical="top" wrapText="1"/>
    </xf>
    <xf numFmtId="4" fontId="41" fillId="33" borderId="18" xfId="0" applyNumberFormat="1" applyFont="1" applyFill="1" applyBorder="1" applyAlignment="1">
      <alignment horizontal="right" vertical="center" wrapText="1"/>
    </xf>
    <xf numFmtId="14" fontId="2" fillId="0" borderId="0" xfId="0" applyNumberFormat="1" applyFont="1" applyAlignment="1">
      <alignment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vertical="top" wrapText="1"/>
    </xf>
    <xf numFmtId="4" fontId="1" fillId="33" borderId="25" xfId="0" applyNumberFormat="1" applyFont="1" applyFill="1" applyBorder="1" applyAlignment="1">
      <alignment horizontal="right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zoomScalePageLayoutView="0" workbookViewId="0" topLeftCell="A4">
      <selection activeCell="D79" sqref="D79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57.7109375" style="0" customWidth="1"/>
    <col min="4" max="5" width="19.28125" style="0" customWidth="1"/>
    <col min="6" max="6" width="19.7109375" style="0" customWidth="1"/>
    <col min="7" max="7" width="15.28125" style="0" customWidth="1"/>
    <col min="8" max="9" width="19.00390625" style="0" customWidth="1"/>
    <col min="10" max="10" width="19.140625" style="0" customWidth="1"/>
    <col min="11" max="11" width="15.140625" style="0" customWidth="1"/>
  </cols>
  <sheetData>
    <row r="2" spans="1:3" ht="12.75">
      <c r="A2" s="99" t="s">
        <v>49</v>
      </c>
      <c r="B2" s="99"/>
      <c r="C2" s="99"/>
    </row>
    <row r="3" spans="1:3" ht="12.75">
      <c r="A3" s="99" t="s">
        <v>51</v>
      </c>
      <c r="B3" s="99"/>
      <c r="C3" s="99"/>
    </row>
    <row r="4" spans="1:3" ht="12.75">
      <c r="A4" s="99" t="s">
        <v>50</v>
      </c>
      <c r="B4" s="99"/>
      <c r="C4" s="99"/>
    </row>
    <row r="5" spans="1:3" ht="12.75">
      <c r="A5" s="4" t="s">
        <v>69</v>
      </c>
      <c r="B5" s="4" t="s">
        <v>97</v>
      </c>
      <c r="C5" s="4"/>
    </row>
    <row r="6" spans="3:6" ht="21">
      <c r="C6" s="69" t="s">
        <v>94</v>
      </c>
      <c r="D6" s="69"/>
      <c r="E6" s="69"/>
      <c r="F6" s="70"/>
    </row>
    <row r="7" spans="3:10" ht="13.5">
      <c r="C7" s="2"/>
      <c r="J7" s="13"/>
    </row>
    <row r="8" ht="13.5" thickBot="1"/>
    <row r="9" spans="1:11" ht="12.75" customHeight="1">
      <c r="A9" s="97" t="s">
        <v>1</v>
      </c>
      <c r="B9" s="97" t="s">
        <v>2</v>
      </c>
      <c r="C9" s="97" t="s">
        <v>47</v>
      </c>
      <c r="D9" s="97" t="s">
        <v>56</v>
      </c>
      <c r="E9" s="97" t="s">
        <v>57</v>
      </c>
      <c r="F9" s="97" t="s">
        <v>58</v>
      </c>
      <c r="G9" s="97" t="s">
        <v>67</v>
      </c>
      <c r="H9" s="97" t="s">
        <v>96</v>
      </c>
      <c r="I9" s="97" t="s">
        <v>60</v>
      </c>
      <c r="J9" s="89" t="s">
        <v>61</v>
      </c>
      <c r="K9" s="91" t="s">
        <v>48</v>
      </c>
    </row>
    <row r="10" spans="1:11" ht="123" customHeight="1" thickBot="1">
      <c r="A10" s="98"/>
      <c r="B10" s="98"/>
      <c r="C10" s="98"/>
      <c r="D10" s="98"/>
      <c r="E10" s="98"/>
      <c r="F10" s="98"/>
      <c r="G10" s="98"/>
      <c r="H10" s="98"/>
      <c r="I10" s="98"/>
      <c r="J10" s="90"/>
      <c r="K10" s="92"/>
    </row>
    <row r="11" spans="1:11" ht="21" customHeight="1">
      <c r="A11" s="18">
        <v>1</v>
      </c>
      <c r="B11" s="19">
        <v>4111</v>
      </c>
      <c r="C11" s="24" t="s">
        <v>62</v>
      </c>
      <c r="D11" s="62">
        <v>128478000</v>
      </c>
      <c r="E11" s="62"/>
      <c r="F11" s="26"/>
      <c r="G11" s="26"/>
      <c r="H11" s="26"/>
      <c r="I11" s="26"/>
      <c r="J11" s="51">
        <v>211687.35</v>
      </c>
      <c r="K11" s="26">
        <f>SUM(D11:J11)</f>
        <v>128689687.35</v>
      </c>
    </row>
    <row r="12" spans="1:11" ht="21" customHeight="1">
      <c r="A12" s="20">
        <v>2</v>
      </c>
      <c r="B12" s="21">
        <v>4121</v>
      </c>
      <c r="C12" s="25" t="s">
        <v>63</v>
      </c>
      <c r="D12" s="62">
        <v>14789000</v>
      </c>
      <c r="E12" s="62"/>
      <c r="F12" s="28"/>
      <c r="G12" s="27"/>
      <c r="H12" s="27"/>
      <c r="I12" s="27"/>
      <c r="J12" s="38">
        <v>24344.06</v>
      </c>
      <c r="K12" s="27">
        <f aca="true" t="shared" si="0" ref="K12:K69">SUM(D12:J12)</f>
        <v>14813344.06</v>
      </c>
    </row>
    <row r="13" spans="1:11" ht="21" customHeight="1">
      <c r="A13" s="20">
        <v>3</v>
      </c>
      <c r="B13" s="21">
        <v>4122</v>
      </c>
      <c r="C13" s="25" t="s">
        <v>64</v>
      </c>
      <c r="D13" s="62">
        <v>6623000</v>
      </c>
      <c r="E13" s="62"/>
      <c r="F13" s="27"/>
      <c r="G13" s="27"/>
      <c r="H13" s="27"/>
      <c r="I13" s="27"/>
      <c r="J13" s="38">
        <v>10901.5</v>
      </c>
      <c r="K13" s="27">
        <f t="shared" si="0"/>
        <v>6633901.5</v>
      </c>
    </row>
    <row r="14" spans="1:11" ht="15">
      <c r="A14" s="23">
        <v>4</v>
      </c>
      <c r="B14" s="22">
        <v>4123</v>
      </c>
      <c r="C14" s="9" t="s">
        <v>65</v>
      </c>
      <c r="D14" s="28"/>
      <c r="E14" s="28"/>
      <c r="F14" s="15"/>
      <c r="G14" s="15"/>
      <c r="H14" s="15"/>
      <c r="I14" s="15"/>
      <c r="J14" s="37"/>
      <c r="K14" s="27">
        <f t="shared" si="0"/>
        <v>0</v>
      </c>
    </row>
    <row r="15" spans="1:11" ht="15">
      <c r="A15" s="74">
        <v>5</v>
      </c>
      <c r="B15" s="65">
        <v>4131</v>
      </c>
      <c r="C15" s="80" t="s">
        <v>22</v>
      </c>
      <c r="D15" s="81"/>
      <c r="E15" s="62"/>
      <c r="F15" s="66">
        <v>1580231</v>
      </c>
      <c r="G15" s="15"/>
      <c r="H15" s="30"/>
      <c r="I15" s="30"/>
      <c r="J15" s="37"/>
      <c r="K15" s="27">
        <f t="shared" si="0"/>
        <v>1580231</v>
      </c>
    </row>
    <row r="16" spans="1:11" ht="15" customHeight="1">
      <c r="A16" s="39">
        <v>6</v>
      </c>
      <c r="B16" s="42">
        <v>4141</v>
      </c>
      <c r="C16" s="40" t="s">
        <v>66</v>
      </c>
      <c r="D16" s="27">
        <v>2392000</v>
      </c>
      <c r="E16" s="28"/>
      <c r="F16" s="67"/>
      <c r="G16" s="29"/>
      <c r="H16" s="30"/>
      <c r="I16" s="30"/>
      <c r="J16" s="52"/>
      <c r="K16" s="27">
        <f t="shared" si="0"/>
        <v>2392000</v>
      </c>
    </row>
    <row r="17" spans="1:11" ht="15">
      <c r="A17" s="20">
        <v>7</v>
      </c>
      <c r="B17" s="41">
        <v>4143</v>
      </c>
      <c r="C17" s="9" t="s">
        <v>45</v>
      </c>
      <c r="D17" s="27">
        <v>1000000</v>
      </c>
      <c r="E17" s="28"/>
      <c r="F17" s="67"/>
      <c r="G17" s="15"/>
      <c r="H17" s="15"/>
      <c r="I17" s="15"/>
      <c r="J17" s="35"/>
      <c r="K17" s="36">
        <f t="shared" si="0"/>
        <v>1000000</v>
      </c>
    </row>
    <row r="18" spans="1:11" ht="15" customHeight="1">
      <c r="A18" s="74">
        <v>8</v>
      </c>
      <c r="B18" s="63">
        <v>4144</v>
      </c>
      <c r="C18" s="75" t="s">
        <v>12</v>
      </c>
      <c r="D18" s="62"/>
      <c r="E18" s="62"/>
      <c r="F18" s="66"/>
      <c r="G18" s="15"/>
      <c r="H18" s="15"/>
      <c r="I18" s="15"/>
      <c r="J18" s="35"/>
      <c r="K18" s="27">
        <f t="shared" si="0"/>
        <v>0</v>
      </c>
    </row>
    <row r="19" spans="1:11" ht="15">
      <c r="A19" s="23">
        <v>9</v>
      </c>
      <c r="B19" s="63">
        <v>4151</v>
      </c>
      <c r="C19" s="8" t="s">
        <v>16</v>
      </c>
      <c r="D19" s="27"/>
      <c r="E19" s="28"/>
      <c r="F19" s="66">
        <v>2594197</v>
      </c>
      <c r="G19" s="15"/>
      <c r="H19" s="30"/>
      <c r="I19" s="30"/>
      <c r="J19" s="35"/>
      <c r="K19" s="36">
        <f t="shared" si="0"/>
        <v>2594197</v>
      </c>
    </row>
    <row r="20" spans="1:11" ht="15">
      <c r="A20" s="74">
        <v>10</v>
      </c>
      <c r="B20" s="63">
        <v>4161</v>
      </c>
      <c r="C20" s="75" t="s">
        <v>20</v>
      </c>
      <c r="D20" s="79"/>
      <c r="E20" s="62"/>
      <c r="F20" s="66">
        <v>1258891</v>
      </c>
      <c r="G20" s="15"/>
      <c r="H20" s="15"/>
      <c r="I20" s="15"/>
      <c r="J20" s="35"/>
      <c r="K20" s="27">
        <f t="shared" si="0"/>
        <v>1258891</v>
      </c>
    </row>
    <row r="21" spans="1:11" ht="15">
      <c r="A21" s="23">
        <v>11</v>
      </c>
      <c r="B21" s="63">
        <v>4211</v>
      </c>
      <c r="C21" s="8" t="s">
        <v>21</v>
      </c>
      <c r="D21" s="28"/>
      <c r="E21" s="28"/>
      <c r="F21" s="67">
        <v>247803</v>
      </c>
      <c r="G21" s="15"/>
      <c r="H21" s="15">
        <v>1748.85</v>
      </c>
      <c r="I21" s="15"/>
      <c r="J21" s="35">
        <v>32423.28</v>
      </c>
      <c r="K21" s="36">
        <f t="shared" si="0"/>
        <v>281975.13</v>
      </c>
    </row>
    <row r="22" spans="1:11" ht="15">
      <c r="A22" s="20">
        <v>12</v>
      </c>
      <c r="B22" s="63">
        <v>4212</v>
      </c>
      <c r="C22" s="8" t="s">
        <v>23</v>
      </c>
      <c r="D22" s="27"/>
      <c r="E22" s="28"/>
      <c r="F22" s="68">
        <v>14018924</v>
      </c>
      <c r="G22" s="15"/>
      <c r="H22" s="15"/>
      <c r="I22" s="15"/>
      <c r="J22" s="35"/>
      <c r="K22" s="27">
        <f t="shared" si="0"/>
        <v>14018924</v>
      </c>
    </row>
    <row r="23" spans="1:11" ht="15">
      <c r="A23" s="20">
        <v>13</v>
      </c>
      <c r="B23" s="63">
        <v>4213</v>
      </c>
      <c r="C23" s="8" t="s">
        <v>24</v>
      </c>
      <c r="D23" s="27"/>
      <c r="E23" s="28"/>
      <c r="F23" s="31">
        <v>2243036</v>
      </c>
      <c r="G23" s="15"/>
      <c r="H23" s="15"/>
      <c r="I23" s="15"/>
      <c r="J23" s="35"/>
      <c r="K23" s="36">
        <f t="shared" si="0"/>
        <v>2243036</v>
      </c>
    </row>
    <row r="24" spans="1:13" ht="15">
      <c r="A24" s="23">
        <v>14</v>
      </c>
      <c r="B24" s="63">
        <v>4214</v>
      </c>
      <c r="C24" s="8" t="s">
        <v>25</v>
      </c>
      <c r="D24" s="28"/>
      <c r="E24" s="28"/>
      <c r="F24" s="31">
        <v>363168</v>
      </c>
      <c r="G24" s="15"/>
      <c r="H24" s="15"/>
      <c r="I24" s="15"/>
      <c r="J24" s="37">
        <v>26692.27</v>
      </c>
      <c r="K24" s="27">
        <f t="shared" si="0"/>
        <v>389860.27</v>
      </c>
      <c r="M24" s="64"/>
    </row>
    <row r="25" spans="1:11" ht="15">
      <c r="A25" s="20">
        <v>15</v>
      </c>
      <c r="B25" s="63">
        <v>4215</v>
      </c>
      <c r="C25" s="8" t="s">
        <v>26</v>
      </c>
      <c r="D25" s="27"/>
      <c r="E25" s="28"/>
      <c r="F25" s="31">
        <v>1593079</v>
      </c>
      <c r="G25" s="15"/>
      <c r="H25" s="15"/>
      <c r="I25" s="15"/>
      <c r="J25" s="37">
        <v>90542.07</v>
      </c>
      <c r="K25" s="36">
        <f t="shared" si="0"/>
        <v>1683621.07</v>
      </c>
    </row>
    <row r="26" spans="1:11" ht="15">
      <c r="A26" s="76">
        <v>16</v>
      </c>
      <c r="B26" s="63">
        <v>4221</v>
      </c>
      <c r="C26" s="75" t="s">
        <v>27</v>
      </c>
      <c r="D26" s="79"/>
      <c r="E26" s="62"/>
      <c r="F26" s="15">
        <v>355500</v>
      </c>
      <c r="G26" s="15"/>
      <c r="H26" s="15"/>
      <c r="I26" s="15"/>
      <c r="J26" s="37">
        <v>11758.71</v>
      </c>
      <c r="K26" s="27">
        <f t="shared" si="0"/>
        <v>367258.71</v>
      </c>
    </row>
    <row r="27" spans="1:11" ht="14.25" customHeight="1">
      <c r="A27" s="74">
        <v>17</v>
      </c>
      <c r="B27" s="63">
        <v>4222</v>
      </c>
      <c r="C27" s="75" t="s">
        <v>28</v>
      </c>
      <c r="D27" s="62"/>
      <c r="E27" s="62"/>
      <c r="F27" s="15"/>
      <c r="G27" s="15"/>
      <c r="H27" s="15"/>
      <c r="I27" s="15"/>
      <c r="J27" s="37">
        <v>2871406.43</v>
      </c>
      <c r="K27" s="36">
        <f t="shared" si="0"/>
        <v>2871406.43</v>
      </c>
    </row>
    <row r="28" spans="1:11" ht="15.75" customHeight="1">
      <c r="A28" s="74">
        <v>18</v>
      </c>
      <c r="B28" s="63">
        <v>4224</v>
      </c>
      <c r="C28" s="82" t="s">
        <v>15</v>
      </c>
      <c r="D28" s="79"/>
      <c r="E28" s="62"/>
      <c r="F28" s="15">
        <v>269974</v>
      </c>
      <c r="G28" s="59"/>
      <c r="H28" s="15"/>
      <c r="I28" s="15"/>
      <c r="J28" s="37">
        <v>1286261.77</v>
      </c>
      <c r="K28" s="27">
        <f t="shared" si="0"/>
        <v>1556235.77</v>
      </c>
    </row>
    <row r="29" spans="1:11" ht="15.75" customHeight="1">
      <c r="A29" s="76"/>
      <c r="B29" s="63">
        <v>4231</v>
      </c>
      <c r="C29" s="82" t="s">
        <v>95</v>
      </c>
      <c r="D29" s="79"/>
      <c r="E29" s="62"/>
      <c r="F29" s="15"/>
      <c r="G29" s="59"/>
      <c r="H29" s="15"/>
      <c r="I29" s="15"/>
      <c r="J29" s="37">
        <v>58793.55</v>
      </c>
      <c r="K29" s="36"/>
    </row>
    <row r="30" spans="1:11" ht="15">
      <c r="A30" s="76">
        <v>19</v>
      </c>
      <c r="B30" s="63">
        <v>4232</v>
      </c>
      <c r="C30" s="75" t="s">
        <v>29</v>
      </c>
      <c r="D30" s="79"/>
      <c r="E30" s="62"/>
      <c r="F30" s="15">
        <v>230000</v>
      </c>
      <c r="G30" s="59"/>
      <c r="H30" s="15"/>
      <c r="I30" s="15"/>
      <c r="J30" s="37"/>
      <c r="K30" s="36">
        <f t="shared" si="0"/>
        <v>230000</v>
      </c>
    </row>
    <row r="31" spans="1:11" ht="17.25" customHeight="1">
      <c r="A31" s="74">
        <v>20</v>
      </c>
      <c r="B31" s="63">
        <v>4233</v>
      </c>
      <c r="C31" s="75" t="s">
        <v>30</v>
      </c>
      <c r="D31" s="62"/>
      <c r="E31" s="62"/>
      <c r="F31" s="15">
        <v>230000</v>
      </c>
      <c r="G31" s="59"/>
      <c r="H31" s="15"/>
      <c r="I31" s="15"/>
      <c r="J31" s="37">
        <v>88190.33</v>
      </c>
      <c r="K31" s="27">
        <f t="shared" si="0"/>
        <v>318190.33</v>
      </c>
    </row>
    <row r="32" spans="1:11" ht="15">
      <c r="A32" s="76">
        <v>21</v>
      </c>
      <c r="B32" s="63">
        <v>4234</v>
      </c>
      <c r="C32" s="75" t="s">
        <v>31</v>
      </c>
      <c r="D32" s="79"/>
      <c r="E32" s="62"/>
      <c r="F32" s="15">
        <v>32833</v>
      </c>
      <c r="G32" s="59"/>
      <c r="H32" s="15"/>
      <c r="I32" s="15"/>
      <c r="J32" s="37">
        <v>147007.39</v>
      </c>
      <c r="K32" s="36">
        <f t="shared" si="0"/>
        <v>179840.39</v>
      </c>
    </row>
    <row r="33" spans="1:11" ht="15">
      <c r="A33" s="74">
        <v>22</v>
      </c>
      <c r="B33" s="63">
        <v>4235</v>
      </c>
      <c r="C33" s="75" t="s">
        <v>32</v>
      </c>
      <c r="D33" s="79"/>
      <c r="E33" s="62"/>
      <c r="F33" s="15">
        <v>342213</v>
      </c>
      <c r="G33" s="59"/>
      <c r="H33" s="15"/>
      <c r="I33" s="15"/>
      <c r="J33" s="37">
        <v>356759.26</v>
      </c>
      <c r="K33" s="27">
        <f t="shared" si="0"/>
        <v>698972.26</v>
      </c>
    </row>
    <row r="34" spans="1:11" ht="14.25" customHeight="1">
      <c r="A34" s="74">
        <v>23</v>
      </c>
      <c r="B34" s="63">
        <v>4236</v>
      </c>
      <c r="C34" s="75" t="s">
        <v>54</v>
      </c>
      <c r="D34" s="62"/>
      <c r="E34" s="62"/>
      <c r="F34" s="15"/>
      <c r="G34" s="59"/>
      <c r="H34" s="15"/>
      <c r="I34" s="15"/>
      <c r="J34" s="37"/>
      <c r="K34" s="36">
        <f t="shared" si="0"/>
        <v>0</v>
      </c>
    </row>
    <row r="35" spans="1:11" ht="15">
      <c r="A35" s="76">
        <v>24</v>
      </c>
      <c r="B35" s="63">
        <v>4237</v>
      </c>
      <c r="C35" s="75" t="s">
        <v>52</v>
      </c>
      <c r="D35" s="79"/>
      <c r="E35" s="62"/>
      <c r="F35" s="15"/>
      <c r="G35" s="15"/>
      <c r="H35" s="15"/>
      <c r="I35" s="15"/>
      <c r="J35" s="37">
        <v>70552.26</v>
      </c>
      <c r="K35" s="27">
        <f t="shared" si="0"/>
        <v>70552.26</v>
      </c>
    </row>
    <row r="36" spans="1:11" ht="15">
      <c r="A36" s="74">
        <v>25</v>
      </c>
      <c r="B36" s="63">
        <v>4239</v>
      </c>
      <c r="C36" s="75" t="s">
        <v>33</v>
      </c>
      <c r="D36" s="79"/>
      <c r="E36" s="62"/>
      <c r="F36" s="15">
        <v>30000</v>
      </c>
      <c r="G36" s="15"/>
      <c r="H36" s="15"/>
      <c r="I36" s="15">
        <v>8740420</v>
      </c>
      <c r="J36" s="37">
        <v>171347.92</v>
      </c>
      <c r="K36" s="36">
        <f t="shared" si="0"/>
        <v>8941767.92</v>
      </c>
    </row>
    <row r="37" spans="1:11" ht="15">
      <c r="A37" s="76">
        <v>26</v>
      </c>
      <c r="B37" s="63">
        <v>4242</v>
      </c>
      <c r="C37" s="75" t="s">
        <v>34</v>
      </c>
      <c r="D37" s="62"/>
      <c r="E37" s="62"/>
      <c r="F37" s="15">
        <v>40000</v>
      </c>
      <c r="G37" s="15"/>
      <c r="H37" s="15"/>
      <c r="I37" s="15"/>
      <c r="J37" s="37">
        <v>529330.09</v>
      </c>
      <c r="K37" s="27">
        <f t="shared" si="0"/>
        <v>569330.09</v>
      </c>
    </row>
    <row r="38" spans="1:11" ht="15">
      <c r="A38" s="74">
        <v>27</v>
      </c>
      <c r="B38" s="63">
        <v>4243</v>
      </c>
      <c r="C38" s="75" t="s">
        <v>35</v>
      </c>
      <c r="D38" s="79"/>
      <c r="E38" s="62"/>
      <c r="F38" s="15">
        <v>28914</v>
      </c>
      <c r="G38" s="15"/>
      <c r="H38" s="15"/>
      <c r="I38" s="15"/>
      <c r="J38" s="37"/>
      <c r="K38" s="36">
        <f t="shared" si="0"/>
        <v>28914</v>
      </c>
    </row>
    <row r="39" spans="1:11" ht="18" customHeight="1">
      <c r="A39" s="74">
        <v>28</v>
      </c>
      <c r="B39" s="63">
        <v>4246</v>
      </c>
      <c r="C39" s="82" t="s">
        <v>0</v>
      </c>
      <c r="D39" s="79"/>
      <c r="E39" s="62"/>
      <c r="F39" s="15"/>
      <c r="G39" s="15"/>
      <c r="H39" s="15"/>
      <c r="I39" s="15"/>
      <c r="J39" s="37"/>
      <c r="K39" s="27">
        <f t="shared" si="0"/>
        <v>0</v>
      </c>
    </row>
    <row r="40" spans="1:11" ht="15">
      <c r="A40" s="76">
        <v>29</v>
      </c>
      <c r="B40" s="63">
        <v>4249</v>
      </c>
      <c r="C40" s="75" t="s">
        <v>36</v>
      </c>
      <c r="D40" s="15"/>
      <c r="E40" s="62"/>
      <c r="F40" s="15"/>
      <c r="G40" s="15"/>
      <c r="H40" s="15"/>
      <c r="I40" s="15"/>
      <c r="J40" s="37"/>
      <c r="K40" s="36">
        <f t="shared" si="0"/>
        <v>0</v>
      </c>
    </row>
    <row r="41" spans="1:11" ht="18" customHeight="1">
      <c r="A41" s="74">
        <v>3127.9</v>
      </c>
      <c r="B41" s="63">
        <v>4251</v>
      </c>
      <c r="C41" s="75" t="s">
        <v>37</v>
      </c>
      <c r="D41" s="15"/>
      <c r="E41" s="62"/>
      <c r="F41" s="15">
        <v>50000</v>
      </c>
      <c r="G41" s="15"/>
      <c r="H41" s="15"/>
      <c r="I41" s="15">
        <v>130000</v>
      </c>
      <c r="J41" s="37"/>
      <c r="K41" s="27">
        <f t="shared" si="0"/>
        <v>180000</v>
      </c>
    </row>
    <row r="42" spans="1:11" ht="15">
      <c r="A42" s="76">
        <v>31</v>
      </c>
      <c r="B42" s="63">
        <v>4252</v>
      </c>
      <c r="C42" s="75" t="s">
        <v>38</v>
      </c>
      <c r="D42" s="15"/>
      <c r="E42" s="62"/>
      <c r="F42" s="15">
        <v>507429</v>
      </c>
      <c r="G42" s="15"/>
      <c r="H42" s="15"/>
      <c r="I42" s="15"/>
      <c r="J42" s="37"/>
      <c r="K42" s="36">
        <f t="shared" si="0"/>
        <v>507429</v>
      </c>
    </row>
    <row r="43" spans="1:11" ht="15">
      <c r="A43" s="74">
        <v>32</v>
      </c>
      <c r="B43" s="63">
        <v>4261</v>
      </c>
      <c r="C43" s="75" t="s">
        <v>39</v>
      </c>
      <c r="D43" s="15"/>
      <c r="E43" s="62"/>
      <c r="F43" s="15">
        <v>199454</v>
      </c>
      <c r="G43" s="15"/>
      <c r="H43" s="15"/>
      <c r="I43" s="15"/>
      <c r="J43" s="37">
        <v>23517.42</v>
      </c>
      <c r="K43" s="27">
        <f t="shared" si="0"/>
        <v>222971.41999999998</v>
      </c>
    </row>
    <row r="44" spans="1:11" ht="13.5" customHeight="1">
      <c r="A44" s="74">
        <v>33</v>
      </c>
      <c r="B44" s="63">
        <v>4263</v>
      </c>
      <c r="C44" s="75" t="s">
        <v>10</v>
      </c>
      <c r="D44" s="15"/>
      <c r="E44" s="62"/>
      <c r="F44" s="15">
        <v>203600</v>
      </c>
      <c r="G44" s="15"/>
      <c r="H44" s="15"/>
      <c r="I44" s="15"/>
      <c r="J44" s="37"/>
      <c r="K44" s="27">
        <f t="shared" si="0"/>
        <v>203600</v>
      </c>
    </row>
    <row r="45" spans="1:11" ht="15">
      <c r="A45" s="76">
        <v>34</v>
      </c>
      <c r="B45" s="63">
        <v>4264</v>
      </c>
      <c r="C45" s="75" t="s">
        <v>40</v>
      </c>
      <c r="D45" s="15"/>
      <c r="E45" s="62"/>
      <c r="F45" s="15">
        <v>21399</v>
      </c>
      <c r="G45" s="15"/>
      <c r="H45" s="15"/>
      <c r="I45" s="15"/>
      <c r="J45" s="37"/>
      <c r="K45" s="36">
        <f t="shared" si="0"/>
        <v>21399</v>
      </c>
    </row>
    <row r="46" spans="1:11" ht="15">
      <c r="A46" s="85">
        <v>35</v>
      </c>
      <c r="B46" s="86">
        <v>4266</v>
      </c>
      <c r="C46" s="87" t="s">
        <v>41</v>
      </c>
      <c r="D46" s="16"/>
      <c r="E46" s="62"/>
      <c r="F46" s="15">
        <v>799537.2</v>
      </c>
      <c r="G46" s="15"/>
      <c r="H46" s="15"/>
      <c r="I46" s="15"/>
      <c r="J46" s="35">
        <v>82310.97</v>
      </c>
      <c r="K46" s="27">
        <f t="shared" si="0"/>
        <v>881848.1699999999</v>
      </c>
    </row>
    <row r="47" spans="1:11" ht="15">
      <c r="A47" s="23">
        <v>36</v>
      </c>
      <c r="B47" s="63">
        <v>4266</v>
      </c>
      <c r="C47" s="8" t="s">
        <v>71</v>
      </c>
      <c r="D47" s="15"/>
      <c r="E47" s="28"/>
      <c r="F47" s="15"/>
      <c r="G47" s="15"/>
      <c r="H47" s="15"/>
      <c r="I47" s="15"/>
      <c r="J47" s="35"/>
      <c r="K47" s="27">
        <f t="shared" si="0"/>
        <v>0</v>
      </c>
    </row>
    <row r="48" spans="1:11" ht="15">
      <c r="A48" s="76">
        <v>37</v>
      </c>
      <c r="B48" s="63">
        <v>4266</v>
      </c>
      <c r="C48" s="75" t="s">
        <v>73</v>
      </c>
      <c r="D48" s="15"/>
      <c r="E48" s="62"/>
      <c r="F48" s="15"/>
      <c r="G48" s="15"/>
      <c r="H48" s="15"/>
      <c r="I48" s="15"/>
      <c r="J48" s="35"/>
      <c r="K48" s="27">
        <f t="shared" si="0"/>
        <v>0</v>
      </c>
    </row>
    <row r="49" spans="1:11" ht="15">
      <c r="A49" s="76" t="s">
        <v>75</v>
      </c>
      <c r="B49" s="63">
        <v>4266</v>
      </c>
      <c r="C49" s="75" t="s">
        <v>93</v>
      </c>
      <c r="D49" s="15"/>
      <c r="E49" s="83"/>
      <c r="F49" s="15"/>
      <c r="G49" s="15"/>
      <c r="H49" s="15"/>
      <c r="I49" s="15"/>
      <c r="J49" s="35"/>
      <c r="K49" s="27">
        <f t="shared" si="0"/>
        <v>0</v>
      </c>
    </row>
    <row r="50" spans="1:11" ht="15">
      <c r="A50" s="76">
        <v>20</v>
      </c>
      <c r="B50" s="63">
        <v>4267</v>
      </c>
      <c r="C50" s="75" t="s">
        <v>70</v>
      </c>
      <c r="D50" s="15"/>
      <c r="E50" s="62"/>
      <c r="F50" s="15">
        <v>207000</v>
      </c>
      <c r="G50" s="15"/>
      <c r="H50" s="15"/>
      <c r="I50" s="15"/>
      <c r="J50" s="35"/>
      <c r="K50" s="27">
        <f t="shared" si="0"/>
        <v>207000</v>
      </c>
    </row>
    <row r="51" spans="1:11" ht="15">
      <c r="A51" s="23" t="s">
        <v>76</v>
      </c>
      <c r="B51" s="7">
        <v>4268</v>
      </c>
      <c r="C51" s="8" t="s">
        <v>3</v>
      </c>
      <c r="D51" s="15"/>
      <c r="E51" s="28"/>
      <c r="F51" s="15">
        <v>1018000</v>
      </c>
      <c r="G51" s="15"/>
      <c r="H51" s="15"/>
      <c r="I51" s="15"/>
      <c r="J51" s="35"/>
      <c r="K51" s="36">
        <f t="shared" si="0"/>
        <v>1018000</v>
      </c>
    </row>
    <row r="52" spans="1:11" ht="15">
      <c r="A52" s="20" t="s">
        <v>77</v>
      </c>
      <c r="B52" s="7">
        <v>4269</v>
      </c>
      <c r="C52" s="8" t="s">
        <v>42</v>
      </c>
      <c r="D52" s="15"/>
      <c r="E52" s="28"/>
      <c r="F52" s="15">
        <v>220320</v>
      </c>
      <c r="G52" s="15"/>
      <c r="H52" s="15"/>
      <c r="I52" s="15"/>
      <c r="J52" s="35"/>
      <c r="K52" s="27">
        <f t="shared" si="0"/>
        <v>220320</v>
      </c>
    </row>
    <row r="53" spans="1:11" ht="16.5" customHeight="1" thickBot="1">
      <c r="A53" s="45" t="s">
        <v>78</v>
      </c>
      <c r="B53" s="46">
        <v>4442</v>
      </c>
      <c r="C53" s="47" t="s">
        <v>55</v>
      </c>
      <c r="D53" s="34"/>
      <c r="E53" s="28"/>
      <c r="F53" s="34">
        <v>0</v>
      </c>
      <c r="G53" s="34"/>
      <c r="H53" s="34"/>
      <c r="I53" s="34"/>
      <c r="J53" s="53"/>
      <c r="K53" s="48">
        <f t="shared" si="0"/>
        <v>0</v>
      </c>
    </row>
    <row r="54" spans="1:11" ht="96.75" customHeight="1" thickBot="1">
      <c r="A54" s="43" t="s">
        <v>1</v>
      </c>
      <c r="B54" s="43" t="s">
        <v>2</v>
      </c>
      <c r="C54" s="43" t="s">
        <v>47</v>
      </c>
      <c r="D54" s="43" t="s">
        <v>56</v>
      </c>
      <c r="E54" s="43" t="s">
        <v>57</v>
      </c>
      <c r="F54" s="43" t="s">
        <v>58</v>
      </c>
      <c r="G54" s="43" t="s">
        <v>67</v>
      </c>
      <c r="H54" s="43" t="s">
        <v>59</v>
      </c>
      <c r="I54" s="43" t="s">
        <v>60</v>
      </c>
      <c r="J54" s="54" t="s">
        <v>61</v>
      </c>
      <c r="K54" s="44" t="s">
        <v>48</v>
      </c>
    </row>
    <row r="55" spans="1:11" ht="17.25" customHeight="1">
      <c r="A55" s="18" t="s">
        <v>79</v>
      </c>
      <c r="B55" s="19">
        <v>4723</v>
      </c>
      <c r="C55" s="24" t="s">
        <v>44</v>
      </c>
      <c r="D55" s="18"/>
      <c r="E55" s="28"/>
      <c r="F55" s="73"/>
      <c r="G55" s="49">
        <v>2300000</v>
      </c>
      <c r="H55" s="18"/>
      <c r="I55" s="18"/>
      <c r="J55" s="55"/>
      <c r="K55" s="50"/>
    </row>
    <row r="56" spans="1:11" ht="16.5" customHeight="1">
      <c r="A56" s="23" t="s">
        <v>80</v>
      </c>
      <c r="B56" s="60">
        <v>4727</v>
      </c>
      <c r="C56" s="61" t="s">
        <v>43</v>
      </c>
      <c r="D56" s="30"/>
      <c r="E56" s="71"/>
      <c r="F56" s="73">
        <v>1000</v>
      </c>
      <c r="G56" s="72"/>
      <c r="H56" s="30"/>
      <c r="I56" s="30"/>
      <c r="J56" s="56"/>
      <c r="K56" s="27">
        <f t="shared" si="0"/>
        <v>1000</v>
      </c>
    </row>
    <row r="57" spans="1:11" ht="14.25" customHeight="1">
      <c r="A57" s="20" t="s">
        <v>81</v>
      </c>
      <c r="B57" s="7">
        <v>4821</v>
      </c>
      <c r="C57" s="8" t="s">
        <v>17</v>
      </c>
      <c r="D57" s="15"/>
      <c r="E57" s="28"/>
      <c r="F57" s="15"/>
      <c r="G57" s="15"/>
      <c r="H57" s="15"/>
      <c r="I57" s="15"/>
      <c r="J57" s="35"/>
      <c r="K57" s="27">
        <f t="shared" si="0"/>
        <v>0</v>
      </c>
    </row>
    <row r="58" spans="1:11" ht="15">
      <c r="A58" s="23" t="s">
        <v>82</v>
      </c>
      <c r="B58" s="7">
        <v>4822</v>
      </c>
      <c r="C58" s="8" t="s">
        <v>5</v>
      </c>
      <c r="D58" s="15"/>
      <c r="E58" s="28"/>
      <c r="F58" s="15">
        <v>10000</v>
      </c>
      <c r="G58" s="15"/>
      <c r="H58" s="15"/>
      <c r="I58" s="15"/>
      <c r="J58" s="35">
        <v>5000</v>
      </c>
      <c r="K58" s="27">
        <f t="shared" si="0"/>
        <v>15000</v>
      </c>
    </row>
    <row r="59" spans="1:11" ht="15">
      <c r="A59" s="23" t="s">
        <v>83</v>
      </c>
      <c r="B59" s="7">
        <v>4831</v>
      </c>
      <c r="C59" s="8" t="s">
        <v>19</v>
      </c>
      <c r="D59" s="15"/>
      <c r="E59" s="28"/>
      <c r="F59" s="15">
        <v>500000</v>
      </c>
      <c r="G59" s="31"/>
      <c r="H59" s="16"/>
      <c r="I59" s="16"/>
      <c r="J59" s="35"/>
      <c r="K59" s="27">
        <f t="shared" si="0"/>
        <v>500000</v>
      </c>
    </row>
    <row r="60" spans="1:11" ht="14.25" customHeight="1">
      <c r="A60" s="20" t="s">
        <v>84</v>
      </c>
      <c r="B60" s="7">
        <v>5112</v>
      </c>
      <c r="C60" s="8" t="s">
        <v>14</v>
      </c>
      <c r="D60" s="16"/>
      <c r="E60" s="28"/>
      <c r="F60" s="16"/>
      <c r="G60" s="16"/>
      <c r="H60" s="16"/>
      <c r="I60" s="16"/>
      <c r="J60" s="35"/>
      <c r="K60" s="27">
        <f t="shared" si="0"/>
        <v>0</v>
      </c>
    </row>
    <row r="61" spans="1:11" ht="15.75" customHeight="1">
      <c r="A61" s="23" t="s">
        <v>85</v>
      </c>
      <c r="B61" s="7">
        <v>5113</v>
      </c>
      <c r="C61" s="8" t="s">
        <v>6</v>
      </c>
      <c r="D61" s="16"/>
      <c r="E61" s="62"/>
      <c r="F61" s="16"/>
      <c r="G61" s="16"/>
      <c r="H61" s="16"/>
      <c r="I61" s="16"/>
      <c r="J61" s="35"/>
      <c r="K61" s="28">
        <f t="shared" si="0"/>
        <v>0</v>
      </c>
    </row>
    <row r="62" spans="1:11" ht="15.75" customHeight="1">
      <c r="A62" s="23" t="s">
        <v>86</v>
      </c>
      <c r="B62" s="7">
        <v>5114</v>
      </c>
      <c r="C62" s="8" t="s">
        <v>13</v>
      </c>
      <c r="D62" s="16"/>
      <c r="E62" s="28"/>
      <c r="F62" s="16"/>
      <c r="G62" s="16"/>
      <c r="H62" s="16"/>
      <c r="I62" s="16"/>
      <c r="J62" s="35"/>
      <c r="K62" s="27">
        <f t="shared" si="0"/>
        <v>0</v>
      </c>
    </row>
    <row r="63" spans="1:11" ht="15" customHeight="1">
      <c r="A63" s="20" t="s">
        <v>87</v>
      </c>
      <c r="B63" s="63">
        <v>5122</v>
      </c>
      <c r="C63" s="8" t="s">
        <v>4</v>
      </c>
      <c r="D63" s="16"/>
      <c r="E63" s="28"/>
      <c r="F63" s="16"/>
      <c r="G63" s="16"/>
      <c r="H63" s="16"/>
      <c r="I63" s="16"/>
      <c r="J63" s="35"/>
      <c r="K63" s="36">
        <f t="shared" si="0"/>
        <v>0</v>
      </c>
    </row>
    <row r="64" spans="1:11" ht="15" customHeight="1">
      <c r="A64" s="76" t="s">
        <v>88</v>
      </c>
      <c r="B64" s="77">
        <v>5125</v>
      </c>
      <c r="C64" s="75" t="s">
        <v>74</v>
      </c>
      <c r="D64" s="16"/>
      <c r="E64" s="62"/>
      <c r="F64" s="16"/>
      <c r="G64" s="16"/>
      <c r="H64" s="16"/>
      <c r="I64" s="16"/>
      <c r="J64" s="35"/>
      <c r="K64" s="36"/>
    </row>
    <row r="65" spans="1:11" ht="15">
      <c r="A65" s="76" t="s">
        <v>89</v>
      </c>
      <c r="B65" s="78">
        <v>5126</v>
      </c>
      <c r="C65" s="75" t="s">
        <v>7</v>
      </c>
      <c r="D65" s="16"/>
      <c r="E65" s="79"/>
      <c r="F65" s="16"/>
      <c r="G65" s="16"/>
      <c r="H65" s="16">
        <v>7000</v>
      </c>
      <c r="I65" s="16"/>
      <c r="J65" s="35"/>
      <c r="K65" s="27">
        <f t="shared" si="0"/>
        <v>7000</v>
      </c>
    </row>
    <row r="66" spans="1:11" ht="15">
      <c r="A66" s="76" t="s">
        <v>90</v>
      </c>
      <c r="B66" s="63">
        <v>5128</v>
      </c>
      <c r="C66" s="75" t="s">
        <v>53</v>
      </c>
      <c r="D66" s="16"/>
      <c r="E66" s="62"/>
      <c r="F66" s="16"/>
      <c r="G66" s="16"/>
      <c r="H66" s="16"/>
      <c r="I66" s="16"/>
      <c r="J66" s="35"/>
      <c r="K66" s="36">
        <f t="shared" si="0"/>
        <v>0</v>
      </c>
    </row>
    <row r="67" spans="1:11" ht="15">
      <c r="A67" s="20" t="s">
        <v>91</v>
      </c>
      <c r="B67" s="7">
        <v>5131</v>
      </c>
      <c r="C67" s="8" t="s">
        <v>46</v>
      </c>
      <c r="D67" s="16"/>
      <c r="E67" s="28"/>
      <c r="F67" s="16"/>
      <c r="G67" s="16"/>
      <c r="H67" s="15"/>
      <c r="I67" s="15"/>
      <c r="J67" s="35"/>
      <c r="K67" s="27">
        <f t="shared" si="0"/>
        <v>0</v>
      </c>
    </row>
    <row r="68" spans="1:11" ht="15.75" thickBot="1">
      <c r="A68" s="23" t="s">
        <v>92</v>
      </c>
      <c r="B68" s="10">
        <v>5151</v>
      </c>
      <c r="C68" s="17" t="s">
        <v>9</v>
      </c>
      <c r="D68" s="32">
        <v>10000</v>
      </c>
      <c r="E68" s="36"/>
      <c r="F68" s="32"/>
      <c r="G68" s="32"/>
      <c r="H68" s="33"/>
      <c r="I68" s="34"/>
      <c r="J68" s="53"/>
      <c r="K68" s="28">
        <f t="shared" si="0"/>
        <v>10000</v>
      </c>
    </row>
    <row r="69" spans="1:11" ht="15.75" thickBot="1">
      <c r="A69" s="93" t="s">
        <v>8</v>
      </c>
      <c r="B69" s="94"/>
      <c r="C69" s="95"/>
      <c r="D69" s="33">
        <f aca="true" t="shared" si="1" ref="D69:J69">SUM(D11:D68)</f>
        <v>153292000</v>
      </c>
      <c r="E69" s="88">
        <f t="shared" si="1"/>
        <v>0</v>
      </c>
      <c r="F69" s="33">
        <f t="shared" si="1"/>
        <v>29196502.2</v>
      </c>
      <c r="G69" s="33">
        <f t="shared" si="1"/>
        <v>2300000</v>
      </c>
      <c r="H69" s="33">
        <f>SUM(H11:H68)</f>
        <v>8748.85</v>
      </c>
      <c r="I69" s="33">
        <f t="shared" si="1"/>
        <v>8870420</v>
      </c>
      <c r="J69" s="57">
        <f t="shared" si="1"/>
        <v>6098826.629999999</v>
      </c>
      <c r="K69" s="58">
        <f t="shared" si="0"/>
        <v>199766497.67999998</v>
      </c>
    </row>
    <row r="70" spans="1:10" ht="15">
      <c r="A70" s="5"/>
      <c r="B70" s="5"/>
      <c r="C70" s="5" t="s">
        <v>98</v>
      </c>
      <c r="D70" s="14"/>
      <c r="E70" s="14"/>
      <c r="F70" s="14"/>
      <c r="G70" s="6"/>
      <c r="H70" s="6"/>
      <c r="I70" s="6"/>
      <c r="J70" s="6"/>
    </row>
    <row r="71" spans="1:10" ht="15">
      <c r="A71" s="5"/>
      <c r="B71" s="5"/>
      <c r="C71" s="5"/>
      <c r="D71" s="6"/>
      <c r="E71" s="6"/>
      <c r="F71" s="6"/>
      <c r="G71" s="6"/>
      <c r="H71" s="6"/>
      <c r="I71" s="6"/>
      <c r="J71" s="6"/>
    </row>
    <row r="72" spans="1:10" ht="15">
      <c r="A72" s="5"/>
      <c r="B72" s="5"/>
      <c r="C72" s="5"/>
      <c r="D72" s="6"/>
      <c r="E72" s="6"/>
      <c r="F72" s="6"/>
      <c r="G72" s="6"/>
      <c r="H72" s="6"/>
      <c r="I72" s="6"/>
      <c r="J72" s="6"/>
    </row>
    <row r="73" spans="1:10" ht="15">
      <c r="A73" s="5"/>
      <c r="B73" s="5"/>
      <c r="C73" s="5"/>
      <c r="D73" s="6"/>
      <c r="E73" s="6"/>
      <c r="F73" s="6"/>
      <c r="G73" s="6"/>
      <c r="H73" s="6"/>
      <c r="I73" s="6"/>
      <c r="J73" s="6"/>
    </row>
    <row r="74" spans="1:10" ht="15">
      <c r="A74" s="5"/>
      <c r="B74" s="5"/>
      <c r="C74" s="5"/>
      <c r="D74" s="6"/>
      <c r="E74" s="6"/>
      <c r="F74" s="6"/>
      <c r="G74" s="6"/>
      <c r="H74" s="6"/>
      <c r="I74" s="6"/>
      <c r="J74" s="6"/>
    </row>
    <row r="76" spans="2:3" ht="12.75">
      <c r="B76" s="1" t="s">
        <v>11</v>
      </c>
      <c r="C76" s="3" t="s">
        <v>72</v>
      </c>
    </row>
    <row r="77" spans="2:3" ht="12.75">
      <c r="B77" s="84">
        <v>44218</v>
      </c>
      <c r="C77" s="1"/>
    </row>
    <row r="78" spans="2:10" ht="12.75">
      <c r="B78" s="1"/>
      <c r="C78" s="11" t="s">
        <v>18</v>
      </c>
      <c r="F78" s="96"/>
      <c r="G78" s="96"/>
      <c r="J78" s="12"/>
    </row>
    <row r="79" spans="2:3" ht="12.75">
      <c r="B79" s="1"/>
      <c r="C79" s="3" t="s">
        <v>68</v>
      </c>
    </row>
  </sheetData>
  <sheetProtection/>
  <mergeCells count="16">
    <mergeCell ref="A2:C2"/>
    <mergeCell ref="A3:C3"/>
    <mergeCell ref="A4:C4"/>
    <mergeCell ref="A9:A10"/>
    <mergeCell ref="B9:B10"/>
    <mergeCell ref="C9:C10"/>
    <mergeCell ref="J9:J10"/>
    <mergeCell ref="K9:K10"/>
    <mergeCell ref="A69:C69"/>
    <mergeCell ref="F78:G78"/>
    <mergeCell ref="D9:D10"/>
    <mergeCell ref="E9:E10"/>
    <mergeCell ref="F9:F10"/>
    <mergeCell ref="G9:G10"/>
    <mergeCell ref="H9:H10"/>
    <mergeCell ref="I9:I10"/>
  </mergeCells>
  <printOptions/>
  <pageMargins left="0.03937007874015748" right="0.35433070866141736" top="0.3937007874015748" bottom="0.3149606299212598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Branka</cp:lastModifiedBy>
  <cp:lastPrinted>2021-01-22T11:17:36Z</cp:lastPrinted>
  <dcterms:created xsi:type="dcterms:W3CDTF">2007-01-29T11:22:20Z</dcterms:created>
  <dcterms:modified xsi:type="dcterms:W3CDTF">2021-01-22T13:20:40Z</dcterms:modified>
  <cp:category/>
  <cp:version/>
  <cp:contentType/>
  <cp:contentStatus/>
</cp:coreProperties>
</file>